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 s="1"/>
  <c r="C29" i="1"/>
  <c r="C28" i="1" s="1"/>
</calcChain>
</file>

<file path=xl/sharedStrings.xml><?xml version="1.0" encoding="utf-8"?>
<sst xmlns="http://schemas.openxmlformats.org/spreadsheetml/2006/main" count="35" uniqueCount="28">
  <si>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</si>
  <si>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</si>
  <si>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</si>
  <si>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</si>
  <si>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</si>
  <si>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</si>
  <si>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</si>
  <si>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</si>
  <si>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</si>
  <si>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</si>
  <si>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</si>
  <si>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</si>
  <si>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</si>
  <si>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</si>
  <si>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</si>
  <si>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</si>
  <si>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</si>
  <si>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</si>
  <si>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</si>
  <si>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Importe Bruto</t>
  </si>
  <si>
    <t>Importe IGV</t>
  </si>
  <si>
    <t>Importe Total</t>
  </si>
  <si>
    <t>dice</t>
  </si>
  <si>
    <t>debe decir</t>
  </si>
  <si>
    <t>Contratación del Servicio para la Clasificación de Riesgo del FMV S.A.</t>
  </si>
  <si>
    <t>CONTRATACIÓN DEL SERVICIO DE CONSULTORÍA PARA LA ELABORACIÓN DEL SISTEMA AUTOMATIZADO DE MONITOREO DE SEÑALES DE ALERTA PARA LA PREVENCIÓN Y GESTIÓN DE LOS RIESGOS DE LAVADO DE ACTIVOS Y DEL FINANCIAMIENTO DEL TERRORISMO DEL FONDO MI VIVIENDA S.A.</t>
  </si>
  <si>
    <t>3ra.</t>
  </si>
  <si>
    <t>4ta.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</si>
</sst>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 style="hair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"/>
  <sheetViews>
    <sheetView tabSelected="1" topLeftCell="A2" workbookViewId="0">
      <selection activeCell="F8" sqref="F8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</row>
    <row r="3" spans="1:29" s="2" customFormat="1" ht="13.5" x14ac:dyDescent="0.25">
      <c r="A3" s="3"/>
      <c r="B3" s="4"/>
    </row>
    <row r="4" spans="1:29" s="2" customFormat="1" ht="13.5" x14ac:dyDescent="0.25">
      <c r="A4" s="34" t="s">
        <v>7</v>
      </c>
      <c r="B4" s="35"/>
      <c r="C4" s="36" t="s">
        <v>8</v>
      </c>
      <c r="D4" s="37"/>
      <c r="E4" s="37"/>
      <c r="F4" s="37"/>
      <c r="G4" s="37"/>
      <c r="H4" s="38"/>
      <c r="I4" s="5" t="s">
        <v>9</v>
      </c>
      <c r="J4" s="10">
        <v>43891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39" t="s">
        <v>4</v>
      </c>
      <c r="B6" s="41" t="s">
        <v>10</v>
      </c>
      <c r="C6" s="42"/>
      <c r="D6" s="42"/>
      <c r="E6" s="42"/>
      <c r="F6" s="43"/>
      <c r="G6" s="39" t="s">
        <v>11</v>
      </c>
      <c r="H6" s="39" t="s">
        <v>12</v>
      </c>
      <c r="I6" s="39" t="s">
        <v>2</v>
      </c>
      <c r="J6" s="39" t="s">
        <v>3</v>
      </c>
    </row>
    <row r="7" spans="1:29" s="8" customFormat="1" ht="32.25" customHeight="1" thickBot="1" x14ac:dyDescent="0.3">
      <c r="A7" s="40"/>
      <c r="B7" s="11" t="s">
        <v>0</v>
      </c>
      <c r="C7" s="11" t="s">
        <v>13</v>
      </c>
      <c r="D7" s="11" t="s">
        <v>14</v>
      </c>
      <c r="E7" s="11" t="s">
        <v>15</v>
      </c>
      <c r="F7" s="11" t="s">
        <v>1</v>
      </c>
      <c r="G7" s="40"/>
      <c r="H7" s="40"/>
      <c r="I7" s="40"/>
      <c r="J7" s="40"/>
    </row>
    <row r="8" spans="1:29" s="9" customFormat="1" ht="53.25" customHeight="1" x14ac:dyDescent="0.25">
      <c r="A8" s="12">
        <v>1</v>
      </c>
      <c r="B8" s="13" t="s">
        <v>18</v>
      </c>
      <c r="C8" s="14">
        <v>38</v>
      </c>
      <c r="D8" s="14">
        <v>2019</v>
      </c>
      <c r="E8" s="14" t="s">
        <v>5</v>
      </c>
      <c r="F8" s="26" t="s">
        <v>26</v>
      </c>
      <c r="G8" s="44" t="s">
        <v>24</v>
      </c>
      <c r="H8" s="13" t="s">
        <v>16</v>
      </c>
      <c r="I8" s="13" t="s">
        <v>17</v>
      </c>
      <c r="J8" s="27">
        <v>42949</v>
      </c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61.5" customHeight="1" thickBot="1" x14ac:dyDescent="0.3">
      <c r="A9" s="15">
        <v>2</v>
      </c>
      <c r="B9" s="16" t="s">
        <v>18</v>
      </c>
      <c r="C9" s="17">
        <v>2</v>
      </c>
      <c r="D9" s="17">
        <v>2019</v>
      </c>
      <c r="E9" s="17" t="s">
        <v>5</v>
      </c>
      <c r="F9" s="31" t="s">
        <v>27</v>
      </c>
      <c r="G9" s="32" t="s">
        <v>25</v>
      </c>
      <c r="H9" s="16" t="s">
        <v>16</v>
      </c>
      <c r="I9" s="16" t="s">
        <v>17</v>
      </c>
      <c r="J9" s="18">
        <v>42949</v>
      </c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27" spans="2:3" x14ac:dyDescent="0.25">
      <c r="B27" s="29" t="s">
        <v>22</v>
      </c>
    </row>
    <row r="28" spans="2:3" x14ac:dyDescent="0.25">
      <c r="B28" s="28" t="s">
        <v>19</v>
      </c>
      <c r="C28" s="30">
        <f>+C30-C29</f>
        <v>12639.775423728803</v>
      </c>
    </row>
    <row r="29" spans="2:3" x14ac:dyDescent="0.25">
      <c r="B29" s="28" t="s">
        <v>20</v>
      </c>
      <c r="C29" s="30">
        <f>+C30/1.18</f>
        <v>70220.974576271197</v>
      </c>
    </row>
    <row r="30" spans="2:3" x14ac:dyDescent="0.25">
      <c r="B30" s="28" t="s">
        <v>21</v>
      </c>
      <c r="C30" s="30">
        <v>82860.75</v>
      </c>
    </row>
    <row r="31" spans="2:3" x14ac:dyDescent="0.25">
      <c r="C31" s="30"/>
    </row>
    <row r="32" spans="2:3" x14ac:dyDescent="0.25">
      <c r="C32" s="30"/>
    </row>
    <row r="33" spans="2:3" x14ac:dyDescent="0.25">
      <c r="B33" s="29" t="s">
        <v>23</v>
      </c>
      <c r="C33" s="30"/>
    </row>
    <row r="34" spans="2:3" x14ac:dyDescent="0.25">
      <c r="B34" s="28" t="s">
        <v>19</v>
      </c>
      <c r="C34" s="30">
        <f>+C36-C35</f>
        <v>12639.75559322034</v>
      </c>
    </row>
    <row r="35" spans="2:3" x14ac:dyDescent="0.25">
      <c r="B35" s="28" t="s">
        <v>20</v>
      </c>
      <c r="C35" s="30">
        <f>+C36/1.18</f>
        <v>70220.864406779656</v>
      </c>
    </row>
    <row r="36" spans="2:3" x14ac:dyDescent="0.25">
      <c r="B36" s="28" t="s">
        <v>21</v>
      </c>
      <c r="C36" s="30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9">
      <formula1>#REF!</formula1>
    </dataValidation>
    <dataValidation type="date" operator="greaterThanOrEqual" allowBlank="1" showInputMessage="1" showErrorMessage="1" sqref="O8:O9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Lucia</cp:lastModifiedBy>
  <cp:lastPrinted>2017-10-31T23:00:59Z</cp:lastPrinted>
  <dcterms:created xsi:type="dcterms:W3CDTF">2017-07-14T16:37:58Z</dcterms:created>
  <dcterms:modified xsi:type="dcterms:W3CDTF">2020-04-04T01:31:53Z</dcterms:modified>
</cp:coreProperties>
</file>