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760" activeTab="1"/>
  </bookViews>
  <sheets>
    <sheet name="MODELO" sheetId="1" r:id="rId1"/>
    <sheet name="BALANCE" sheetId="2" r:id="rId2"/>
  </sheets>
  <definedNames/>
  <calcPr fullCalcOnLoad="1"/>
</workbook>
</file>

<file path=xl/sharedStrings.xml><?xml version="1.0" encoding="utf-8"?>
<sst xmlns="http://schemas.openxmlformats.org/spreadsheetml/2006/main" count="89" uniqueCount="75">
  <si>
    <r>
      <t xml:space="preserve"> </t>
    </r>
    <r>
      <rPr>
        <b/>
        <sz val="8"/>
        <rFont val="Tahoma"/>
        <family val="2"/>
      </rPr>
      <t>ESTADO DE GANANCIAS Y PERDIDAS</t>
    </r>
  </si>
  <si>
    <r>
      <t xml:space="preserve"> </t>
    </r>
    <r>
      <rPr>
        <b/>
        <sz val="8"/>
        <rFont val="Tahoma"/>
        <family val="2"/>
      </rPr>
      <t>BALANCE GENERAL</t>
    </r>
  </si>
  <si>
    <t>(Expresado en Nuevos Soles)</t>
  </si>
  <si>
    <t>Totales</t>
  </si>
  <si>
    <t>ACTIVO</t>
  </si>
  <si>
    <t>PASIVO Y PATRIMONIO</t>
  </si>
  <si>
    <t>%</t>
  </si>
  <si>
    <t>VENTAS NETAS (ingresos Operacionales)</t>
  </si>
  <si>
    <t>ACTIVO CORRIENTE</t>
  </si>
  <si>
    <t>PASIVO CORRIENTE</t>
  </si>
  <si>
    <t>Otros Ingresos Operacionales</t>
  </si>
  <si>
    <t>Caja/Bancos</t>
  </si>
  <si>
    <t>Sobregiros Bancarios</t>
  </si>
  <si>
    <t>(-) Descuentos, rebajas y Bonificaciones concedidas</t>
  </si>
  <si>
    <t>Inversiones Financieras</t>
  </si>
  <si>
    <t>Proveedores (Ctas x Pagar Comerciales)</t>
  </si>
  <si>
    <t>Clientes (Cuentas por Cobrar Comerciales) (neto)</t>
  </si>
  <si>
    <t>Cuentas por Pagar a partes relacionadas</t>
  </si>
  <si>
    <t>(+) TOTAL INGRESOS</t>
  </si>
  <si>
    <t>Cuentas por Cobrar a partes relacionadas</t>
  </si>
  <si>
    <t>Tributos por Pagar</t>
  </si>
  <si>
    <t>Otras Cuentas por Cobrar</t>
  </si>
  <si>
    <t>Remuneraciones por pagar</t>
  </si>
  <si>
    <t>(-) INVENTARIO INICIAL</t>
  </si>
  <si>
    <t>Existencias (Mercaderias)(Productos Terminados)</t>
  </si>
  <si>
    <t>Ctas. por pagar diversas</t>
  </si>
  <si>
    <t>(-) COMPRAS  (ó COSTO DE PRODUCCIÓN)</t>
  </si>
  <si>
    <t>Gastos Diferidos</t>
  </si>
  <si>
    <t>Otras Cuentas por Pagar</t>
  </si>
  <si>
    <t>(+) INVENTARIO FINAL</t>
  </si>
  <si>
    <t>Suministros Diversos</t>
  </si>
  <si>
    <t>Crédito Fiscal</t>
  </si>
  <si>
    <t>(-) COSTO DE VENTAS (Operacionales)</t>
  </si>
  <si>
    <t>Materias Primas</t>
  </si>
  <si>
    <t>Gastos Pagados por Anticipado</t>
  </si>
  <si>
    <t>UTILIDAD BRUTA</t>
  </si>
  <si>
    <t>Otros Activos</t>
  </si>
  <si>
    <t>TOT ACTIVO CORRIENTE</t>
  </si>
  <si>
    <t>TOTAL PASIVO CORRIENTE</t>
  </si>
  <si>
    <t>(-) GASTOS ADMINISTRATIVOS</t>
  </si>
  <si>
    <t>(-) GASTOS DE VENTAS</t>
  </si>
  <si>
    <t>ACTIVO NO CORRIENTE</t>
  </si>
  <si>
    <t>PASIVO NO CORRIENTE</t>
  </si>
  <si>
    <t>Deudas a Largo Plazo</t>
  </si>
  <si>
    <t>Inmuebles Maquinaria y Equipos (neto)</t>
  </si>
  <si>
    <t>Beneficios Sociales</t>
  </si>
  <si>
    <t>(-) Depreciacion y Amort. Acumul</t>
  </si>
  <si>
    <t>Ganancias Diferidas</t>
  </si>
  <si>
    <t>Activos Intangibles (neto)</t>
  </si>
  <si>
    <t>Compensación por Tiempo de Servicio (CTS)</t>
  </si>
  <si>
    <t>UTILIDAD OPERATIVA</t>
  </si>
  <si>
    <t>(-) GASTOS FINANCIEROS</t>
  </si>
  <si>
    <t>TOT ACTIVO NO CORRIEN</t>
  </si>
  <si>
    <t>TOTAL PASIVO  NO CORRIENTE</t>
  </si>
  <si>
    <t>(-) DEPRECIACION</t>
  </si>
  <si>
    <t>(+) OTROS INGRESOS</t>
  </si>
  <si>
    <t>PATRIMONIO</t>
  </si>
  <si>
    <t>(-) OTROS EGRESOS (Gastos Diversos)</t>
  </si>
  <si>
    <t>Capital Social</t>
  </si>
  <si>
    <t>(+) INGRESOS FINANCIEROS</t>
  </si>
  <si>
    <t>Capital adicional</t>
  </si>
  <si>
    <t>Utilidad (o Perdida) Neta Antes de IR</t>
  </si>
  <si>
    <t>Resultados Acumulados</t>
  </si>
  <si>
    <t>Resultados del Periodo</t>
  </si>
  <si>
    <t xml:space="preserve">(-) Impuesto a la Renta (30%) </t>
  </si>
  <si>
    <t>Reservas Legales</t>
  </si>
  <si>
    <t>TOTAL PATRIMONIO</t>
  </si>
  <si>
    <t>UTILIDAD (o perdida) NETA</t>
  </si>
  <si>
    <t>TOTAL ACTIVO</t>
  </si>
  <si>
    <t>TOTAL PASIVO Y PATRIMONIO</t>
  </si>
  <si>
    <t>CONSTRUCTORA MODELO SAC</t>
  </si>
  <si>
    <t>Firma del Contador de la empresa</t>
  </si>
  <si>
    <t>Firma del representante legal  de la empresa</t>
  </si>
  <si>
    <t>Firma del representante legal de la empresa</t>
  </si>
  <si>
    <t>Al 31 de Diciembre del 2013 y 2014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</si>
</sst>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2"/>
      <name val="Tahoma"/>
      <family val="2"/>
    </font>
    <font>
      <sz val="8"/>
      <color indexed="12"/>
      <name val="Arial"/>
      <family val="2"/>
    </font>
    <font>
      <b/>
      <u val="single"/>
      <sz val="8"/>
      <name val="Tahoma"/>
      <family val="2"/>
    </font>
    <font>
      <i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4" fontId="4" fillId="0" borderId="13" xfId="0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8" fillId="34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4" fontId="10" fillId="33" borderId="0" xfId="0" applyNumberFormat="1" applyFont="1" applyFill="1" applyBorder="1" applyAlignment="1">
      <alignment horizontal="right" vertical="center"/>
    </xf>
    <xf numFmtId="4" fontId="11" fillId="34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20" xfId="0" applyFont="1" applyFill="1" applyBorder="1" applyAlignment="1">
      <alignment/>
    </xf>
    <xf numFmtId="0" fontId="12" fillId="0" borderId="20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34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10" fillId="0" borderId="0" xfId="0" applyNumberFormat="1" applyFont="1" applyFill="1" applyBorder="1" applyAlignment="1">
      <alignment horizontal="right" vertical="center"/>
    </xf>
    <xf numFmtId="4" fontId="11" fillId="34" borderId="2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horizontal="left" vertical="center"/>
    </xf>
    <xf numFmtId="4" fontId="10" fillId="0" borderId="21" xfId="0" applyNumberFormat="1" applyFont="1" applyFill="1" applyBorder="1" applyAlignment="1">
      <alignment horizontal="right" vertical="center"/>
    </xf>
    <xf numFmtId="4" fontId="11" fillId="34" borderId="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0" borderId="11" xfId="0" applyFont="1" applyBorder="1" applyAlignment="1">
      <alignment/>
    </xf>
    <xf numFmtId="4" fontId="13" fillId="0" borderId="0" xfId="0" applyNumberFormat="1" applyFont="1" applyFill="1" applyBorder="1" applyAlignment="1">
      <alignment horizontal="right" vertical="center"/>
    </xf>
    <xf numFmtId="4" fontId="11" fillId="34" borderId="22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/>
    </xf>
    <xf numFmtId="4" fontId="11" fillId="34" borderId="23" xfId="0" applyNumberFormat="1" applyFont="1" applyFill="1" applyBorder="1" applyAlignment="1">
      <alignment horizontal="right" vertical="center"/>
    </xf>
    <xf numFmtId="0" fontId="5" fillId="34" borderId="22" xfId="0" applyFont="1" applyFill="1" applyBorder="1" applyAlignment="1">
      <alignment/>
    </xf>
    <xf numFmtId="4" fontId="11" fillId="0" borderId="21" xfId="0" applyNumberFormat="1" applyFont="1" applyFill="1" applyBorder="1" applyAlignment="1">
      <alignment horizontal="right" vertical="center"/>
    </xf>
    <xf numFmtId="4" fontId="10" fillId="33" borderId="12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right" vertical="center"/>
    </xf>
    <xf numFmtId="4" fontId="11" fillId="34" borderId="24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5" fillId="34" borderId="19" xfId="0" applyFont="1" applyFill="1" applyBorder="1" applyAlignment="1">
      <alignment/>
    </xf>
    <xf numFmtId="4" fontId="11" fillId="34" borderId="13" xfId="0" applyNumberFormat="1" applyFont="1" applyFill="1" applyBorder="1" applyAlignment="1">
      <alignment horizontal="right" vertical="center"/>
    </xf>
    <xf numFmtId="4" fontId="10" fillId="0" borderId="26" xfId="0" applyNumberFormat="1" applyFont="1" applyFill="1" applyBorder="1" applyAlignment="1">
      <alignment horizontal="right" vertical="center"/>
    </xf>
    <xf numFmtId="4" fontId="11" fillId="34" borderId="12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1" fillId="34" borderId="2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4" fontId="12" fillId="0" borderId="20" xfId="0" applyNumberFormat="1" applyFont="1" applyFill="1" applyBorder="1" applyAlignment="1">
      <alignment horizontal="left" vertical="center"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14" fillId="0" borderId="12" xfId="0" applyFont="1" applyBorder="1" applyAlignment="1">
      <alignment/>
    </xf>
    <xf numFmtId="4" fontId="10" fillId="33" borderId="18" xfId="0" applyNumberFormat="1" applyFont="1" applyFill="1" applyBorder="1" applyAlignment="1">
      <alignment horizontal="right" vertical="center"/>
    </xf>
    <xf numFmtId="4" fontId="10" fillId="0" borderId="18" xfId="0" applyNumberFormat="1" applyFont="1" applyFill="1" applyBorder="1" applyAlignment="1">
      <alignment horizontal="right" vertical="center"/>
    </xf>
    <xf numFmtId="4" fontId="11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" fontId="4" fillId="0" borderId="16" xfId="0" applyNumberFormat="1" applyFont="1" applyFill="1" applyBorder="1" applyAlignment="1">
      <alignment horizontal="left" vertical="center"/>
    </xf>
    <xf numFmtId="4" fontId="10" fillId="33" borderId="14" xfId="0" applyNumberFormat="1" applyFont="1" applyFill="1" applyBorder="1" applyAlignment="1">
      <alignment horizontal="right" vertical="center"/>
    </xf>
    <xf numFmtId="4" fontId="10" fillId="0" borderId="17" xfId="0" applyNumberFormat="1" applyFont="1" applyFill="1" applyBorder="1" applyAlignment="1">
      <alignment horizontal="right" vertical="center"/>
    </xf>
    <xf numFmtId="4" fontId="11" fillId="34" borderId="14" xfId="0" applyNumberFormat="1" applyFont="1" applyFill="1" applyBorder="1" applyAlignment="1">
      <alignment horizontal="right" vertical="center"/>
    </xf>
    <xf numFmtId="4" fontId="11" fillId="0" borderId="14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2" fillId="0" borderId="1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4" fontId="10" fillId="33" borderId="26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85" zoomScaleNormal="85" zoomScalePageLayoutView="0" workbookViewId="0" topLeftCell="A1">
      <selection activeCell="D40" sqref="D40"/>
    </sheetView>
  </sheetViews>
  <sheetFormatPr defaultColWidth="11.421875" defaultRowHeight="12.75"/>
  <cols>
    <col min="1" max="1" width="2.28125" style="0" customWidth="1"/>
    <col min="2" max="2" width="18.7109375" style="0" customWidth="1"/>
    <col min="3" max="3" width="17.421875" style="0" customWidth="1"/>
    <col min="4" max="4" width="12.00390625" style="0" customWidth="1"/>
    <col min="5" max="5" width="6.140625" style="0" customWidth="1"/>
    <col min="6" max="6" width="13.140625" style="24" customWidth="1"/>
    <col min="7" max="7" width="6.57421875" style="24" customWidth="1"/>
    <col min="8" max="8" width="3.28125" style="1" customWidth="1"/>
    <col min="9" max="9" width="9.00390625" style="0" customWidth="1"/>
    <col min="10" max="10" width="7.57421875" style="0" customWidth="1"/>
    <col min="11" max="11" width="9.57421875" style="0" bestFit="1" customWidth="1"/>
    <col min="12" max="12" width="8.421875" style="0" customWidth="1"/>
    <col min="13" max="13" width="11.28125" style="0" customWidth="1"/>
    <col min="14" max="14" width="5.7109375" style="0" customWidth="1"/>
    <col min="15" max="15" width="10.8515625" style="24" customWidth="1"/>
    <col min="16" max="16" width="6.57421875" style="24" customWidth="1"/>
    <col min="17" max="17" width="31.421875" style="0" customWidth="1"/>
    <col min="18" max="18" width="11.140625" style="0" customWidth="1"/>
    <col min="19" max="19" width="5.7109375" style="0" customWidth="1"/>
    <col min="20" max="20" width="11.140625" style="24" customWidth="1"/>
    <col min="21" max="21" width="6.57421875" style="24" customWidth="1"/>
  </cols>
  <sheetData>
    <row r="1" spans="1:7" ht="12.75">
      <c r="A1" s="85" t="s">
        <v>70</v>
      </c>
      <c r="B1" s="85"/>
      <c r="C1" s="85"/>
      <c r="D1" s="85"/>
      <c r="E1" s="85"/>
      <c r="F1" s="85"/>
      <c r="G1" s="85"/>
    </row>
    <row r="2" spans="1:8" ht="12.75">
      <c r="A2" s="86" t="s">
        <v>0</v>
      </c>
      <c r="B2" s="87"/>
      <c r="C2" s="87"/>
      <c r="D2" s="84"/>
      <c r="E2" s="84"/>
      <c r="F2" s="84"/>
      <c r="G2" s="2"/>
      <c r="H2" s="3"/>
    </row>
    <row r="3" spans="1:8" ht="12.75">
      <c r="A3" s="81" t="s">
        <v>74</v>
      </c>
      <c r="B3" s="82"/>
      <c r="C3" s="82"/>
      <c r="D3" s="83"/>
      <c r="E3" s="83"/>
      <c r="F3" s="84"/>
      <c r="G3" s="2"/>
      <c r="H3" s="3"/>
    </row>
    <row r="4" spans="1:8" ht="12.75">
      <c r="A4" s="82" t="s">
        <v>2</v>
      </c>
      <c r="B4" s="82"/>
      <c r="C4" s="82"/>
      <c r="D4" s="84"/>
      <c r="E4" s="84"/>
      <c r="F4" s="84"/>
      <c r="G4" s="2"/>
      <c r="H4" s="3"/>
    </row>
    <row r="5" spans="1:8" ht="12.75">
      <c r="A5" s="6"/>
      <c r="B5" s="6"/>
      <c r="C5" s="6"/>
      <c r="D5" s="91" t="s">
        <v>3</v>
      </c>
      <c r="E5" s="91"/>
      <c r="F5" s="92" t="s">
        <v>3</v>
      </c>
      <c r="G5" s="92"/>
      <c r="H5" s="7"/>
    </row>
    <row r="6" spans="1:8" ht="12.75">
      <c r="A6" s="10"/>
      <c r="B6" s="10"/>
      <c r="C6" s="10"/>
      <c r="D6" s="11">
        <v>2013</v>
      </c>
      <c r="E6" s="12" t="s">
        <v>6</v>
      </c>
      <c r="F6" s="13">
        <v>2014</v>
      </c>
      <c r="G6" s="14" t="s">
        <v>6</v>
      </c>
      <c r="H6" s="7"/>
    </row>
    <row r="7" spans="1:6" ht="12.75">
      <c r="A7" s="88" t="s">
        <v>7</v>
      </c>
      <c r="B7" s="88"/>
      <c r="C7" s="88"/>
      <c r="D7" s="22">
        <v>0</v>
      </c>
      <c r="F7" s="23">
        <v>0</v>
      </c>
    </row>
    <row r="8" spans="1:8" ht="12.75">
      <c r="A8" s="89" t="s">
        <v>10</v>
      </c>
      <c r="B8" s="89"/>
      <c r="C8" s="89"/>
      <c r="D8" s="22">
        <v>0</v>
      </c>
      <c r="E8" s="31"/>
      <c r="F8" s="23">
        <v>0</v>
      </c>
      <c r="G8" s="4"/>
      <c r="H8" s="32"/>
    </row>
    <row r="9" spans="2:8" ht="12.75">
      <c r="B9" s="90" t="s">
        <v>13</v>
      </c>
      <c r="C9" s="90"/>
      <c r="D9" s="22">
        <v>0</v>
      </c>
      <c r="E9" s="31"/>
      <c r="F9" s="23">
        <v>0</v>
      </c>
      <c r="G9" s="4"/>
      <c r="H9" s="32"/>
    </row>
    <row r="10" spans="1:8" ht="12.75">
      <c r="A10" s="39"/>
      <c r="B10" s="39"/>
      <c r="C10" s="39"/>
      <c r="D10" s="40"/>
      <c r="E10" s="39"/>
      <c r="F10" s="41"/>
      <c r="G10" s="42"/>
      <c r="H10" s="32"/>
    </row>
    <row r="11" spans="1:8" ht="12.75">
      <c r="A11" s="88" t="s">
        <v>18</v>
      </c>
      <c r="B11" s="88"/>
      <c r="C11" s="88"/>
      <c r="D11" s="22">
        <f>D7+D8+D9</f>
        <v>0</v>
      </c>
      <c r="E11" s="33">
        <v>100</v>
      </c>
      <c r="F11" s="23">
        <f>F7+F8+F9</f>
        <v>0</v>
      </c>
      <c r="G11" s="35">
        <v>100</v>
      </c>
      <c r="H11" s="43"/>
    </row>
    <row r="12" spans="4:8" ht="12.75">
      <c r="D12" s="22"/>
      <c r="E12" s="33"/>
      <c r="F12" s="23"/>
      <c r="G12" s="35"/>
      <c r="H12" s="43"/>
    </row>
    <row r="13" spans="2:8" ht="12.75">
      <c r="B13" s="89" t="s">
        <v>23</v>
      </c>
      <c r="C13" s="89"/>
      <c r="D13" s="22">
        <v>0</v>
      </c>
      <c r="E13" s="33">
        <v>0</v>
      </c>
      <c r="F13" s="23">
        <v>0</v>
      </c>
      <c r="G13" s="35">
        <v>0</v>
      </c>
      <c r="H13" s="43"/>
    </row>
    <row r="14" spans="2:8" ht="12.75">
      <c r="B14" s="89" t="s">
        <v>26</v>
      </c>
      <c r="C14" s="89"/>
      <c r="D14" s="22">
        <v>0</v>
      </c>
      <c r="E14" s="33" t="e">
        <f>-D14/D$11*100</f>
        <v>#DIV/0!</v>
      </c>
      <c r="F14" s="23">
        <v>0</v>
      </c>
      <c r="G14" s="35" t="e">
        <f>-F14/F$11*100</f>
        <v>#DIV/0!</v>
      </c>
      <c r="H14" s="43"/>
    </row>
    <row r="15" spans="1:8" ht="12.75">
      <c r="A15" s="31"/>
      <c r="B15" s="89" t="s">
        <v>29</v>
      </c>
      <c r="C15" s="89"/>
      <c r="D15" s="22">
        <v>0</v>
      </c>
      <c r="E15" s="33">
        <v>0</v>
      </c>
      <c r="F15" s="23">
        <v>0</v>
      </c>
      <c r="G15" s="35">
        <v>0</v>
      </c>
      <c r="H15" s="43"/>
    </row>
    <row r="16" spans="1:8" ht="12.75">
      <c r="A16" s="39"/>
      <c r="B16" s="39"/>
      <c r="C16" s="39"/>
      <c r="D16" s="40"/>
      <c r="E16" s="39"/>
      <c r="F16" s="44"/>
      <c r="G16" s="42"/>
      <c r="H16" s="32"/>
    </row>
    <row r="17" spans="1:8" ht="12.75">
      <c r="A17" s="88" t="s">
        <v>32</v>
      </c>
      <c r="B17" s="88"/>
      <c r="C17" s="88"/>
      <c r="D17" s="22">
        <v>0</v>
      </c>
      <c r="E17" s="35" t="e">
        <f>-D17/D$11*100</f>
        <v>#DIV/0!</v>
      </c>
      <c r="F17" s="46">
        <v>0</v>
      </c>
      <c r="G17" s="35" t="e">
        <f>-F17/F$11*100</f>
        <v>#DIV/0!</v>
      </c>
      <c r="H17" s="43"/>
    </row>
    <row r="18" spans="4:6" ht="13.5" thickBot="1">
      <c r="D18" s="25"/>
      <c r="F18" s="47"/>
    </row>
    <row r="19" spans="1:8" ht="13.5" thickBot="1">
      <c r="A19" s="8" t="s">
        <v>35</v>
      </c>
      <c r="B19" s="8"/>
      <c r="C19" s="8"/>
      <c r="D19" s="49">
        <f>D11+D17</f>
        <v>0</v>
      </c>
      <c r="E19" s="50" t="e">
        <f>D19/D$11*100</f>
        <v>#DIV/0!</v>
      </c>
      <c r="F19" s="51">
        <f>F11+F17</f>
        <v>0</v>
      </c>
      <c r="G19" s="52" t="e">
        <f>F19/F$11*100</f>
        <v>#DIV/0!</v>
      </c>
      <c r="H19" s="43"/>
    </row>
    <row r="20" spans="4:6" ht="12.75">
      <c r="D20" s="25"/>
      <c r="F20" s="54"/>
    </row>
    <row r="21" spans="2:8" ht="12.75">
      <c r="B21" s="89" t="s">
        <v>39</v>
      </c>
      <c r="C21" s="89"/>
      <c r="D21" s="22">
        <v>0</v>
      </c>
      <c r="E21" s="33" t="e">
        <f>-D21/D$11*100</f>
        <v>#DIV/0!</v>
      </c>
      <c r="F21" s="23">
        <v>0</v>
      </c>
      <c r="G21" s="35" t="e">
        <f>-F21/F$11*100</f>
        <v>#DIV/0!</v>
      </c>
      <c r="H21" s="43"/>
    </row>
    <row r="22" spans="2:8" ht="12.75">
      <c r="B22" s="89" t="s">
        <v>40</v>
      </c>
      <c r="C22" s="89"/>
      <c r="D22" s="22">
        <v>0</v>
      </c>
      <c r="E22" s="33" t="e">
        <f>-D22/D$11*100</f>
        <v>#DIV/0!</v>
      </c>
      <c r="F22" s="23">
        <v>0</v>
      </c>
      <c r="G22" s="35" t="e">
        <f>-F22/F$11*100</f>
        <v>#DIV/0!</v>
      </c>
      <c r="H22" s="43"/>
    </row>
    <row r="23" spans="4:8" ht="12.75">
      <c r="D23" s="22">
        <v>0</v>
      </c>
      <c r="E23" s="33" t="e">
        <f>D23/D$11*100</f>
        <v>#DIV/0!</v>
      </c>
      <c r="F23" s="23">
        <v>0</v>
      </c>
      <c r="G23" s="35" t="e">
        <f>F23/F$11*100</f>
        <v>#DIV/0!</v>
      </c>
      <c r="H23" s="43"/>
    </row>
    <row r="24" spans="4:8" ht="12.75">
      <c r="D24" s="22">
        <v>0</v>
      </c>
      <c r="E24" s="33" t="e">
        <f>-D24/D$11*100</f>
        <v>#DIV/0!</v>
      </c>
      <c r="F24" s="23">
        <v>0</v>
      </c>
      <c r="G24" s="35" t="e">
        <f>-F24/F$11*100</f>
        <v>#DIV/0!</v>
      </c>
      <c r="H24" s="43"/>
    </row>
    <row r="25" spans="2:8" ht="12.75">
      <c r="B25" s="89"/>
      <c r="C25" s="89"/>
      <c r="D25" s="22">
        <v>0</v>
      </c>
      <c r="E25" s="33" t="e">
        <f>D25/D$11*100</f>
        <v>#DIV/0!</v>
      </c>
      <c r="F25" s="23">
        <v>0</v>
      </c>
      <c r="G25" s="35" t="e">
        <f>F25/F$11*100</f>
        <v>#DIV/0!</v>
      </c>
      <c r="H25" s="43"/>
    </row>
    <row r="26" spans="4:6" ht="17.25" customHeight="1" thickBot="1">
      <c r="D26" s="22"/>
      <c r="F26" s="23"/>
    </row>
    <row r="27" spans="1:8" ht="13.5" thickBot="1">
      <c r="A27" s="8" t="s">
        <v>50</v>
      </c>
      <c r="B27" s="8"/>
      <c r="C27" s="8"/>
      <c r="D27" s="49">
        <f>D19+(D21+D22+D23+D24+D25)</f>
        <v>0</v>
      </c>
      <c r="E27" s="50" t="e">
        <f>D27/D$11*100</f>
        <v>#DIV/0!</v>
      </c>
      <c r="F27" s="51">
        <f>F19+(F21+F22+F23+F24+F25)</f>
        <v>0</v>
      </c>
      <c r="G27" s="52" t="e">
        <f>F27/F$11*100</f>
        <v>#DIV/0!</v>
      </c>
      <c r="H27" s="43"/>
    </row>
    <row r="28" spans="2:7" ht="12.75">
      <c r="B28" s="89" t="s">
        <v>51</v>
      </c>
      <c r="C28" s="89"/>
      <c r="D28" s="22">
        <v>0</v>
      </c>
      <c r="F28" s="23">
        <v>0</v>
      </c>
      <c r="G28" s="35" t="e">
        <f>-F28/F$11*100</f>
        <v>#DIV/0!</v>
      </c>
    </row>
    <row r="29" spans="2:8" ht="12.75">
      <c r="B29" s="89" t="s">
        <v>54</v>
      </c>
      <c r="C29" s="89"/>
      <c r="D29" s="22">
        <v>0</v>
      </c>
      <c r="E29" s="33">
        <v>0</v>
      </c>
      <c r="F29" s="23">
        <v>0</v>
      </c>
      <c r="G29" s="35" t="e">
        <f>-F29/F$11*100</f>
        <v>#DIV/0!</v>
      </c>
      <c r="H29" s="43"/>
    </row>
    <row r="30" spans="2:8" ht="12.75">
      <c r="B30" s="89" t="s">
        <v>55</v>
      </c>
      <c r="C30" s="89"/>
      <c r="D30" s="22">
        <v>0</v>
      </c>
      <c r="E30" s="33" t="e">
        <f>-D30/D$11*100</f>
        <v>#DIV/0!</v>
      </c>
      <c r="F30" s="23">
        <v>0</v>
      </c>
      <c r="G30" s="35" t="e">
        <f>F30/F$11*100</f>
        <v>#DIV/0!</v>
      </c>
      <c r="H30" s="43"/>
    </row>
    <row r="31" spans="1:8" ht="12.75">
      <c r="A31" s="31"/>
      <c r="B31" s="89" t="s">
        <v>57</v>
      </c>
      <c r="C31" s="89"/>
      <c r="D31" s="22">
        <v>0</v>
      </c>
      <c r="E31" s="33" t="e">
        <f>-D31/D$11*100</f>
        <v>#DIV/0!</v>
      </c>
      <c r="F31" s="23">
        <v>0</v>
      </c>
      <c r="G31" s="35" t="e">
        <f>-F31/F$11*100</f>
        <v>#DIV/0!</v>
      </c>
      <c r="H31" s="43"/>
    </row>
    <row r="32" spans="1:7" ht="13.5" thickBot="1">
      <c r="A32" s="66"/>
      <c r="B32" s="89" t="s">
        <v>59</v>
      </c>
      <c r="C32" s="89"/>
      <c r="D32" s="22">
        <v>0</v>
      </c>
      <c r="E32" s="33" t="e">
        <f>-D32/D$11*100</f>
        <v>#DIV/0!</v>
      </c>
      <c r="F32" s="23">
        <v>0</v>
      </c>
      <c r="G32" s="35" t="e">
        <f>F32/F$11*100</f>
        <v>#DIV/0!</v>
      </c>
    </row>
    <row r="33" spans="1:8" ht="13.5" thickBot="1">
      <c r="A33" s="67" t="s">
        <v>61</v>
      </c>
      <c r="B33" s="8"/>
      <c r="C33" s="8"/>
      <c r="D33" s="49">
        <f>+D27+D28+D29+D30+D31</f>
        <v>0</v>
      </c>
      <c r="E33" s="50" t="e">
        <f>D33/D$11*100</f>
        <v>#DIV/0!</v>
      </c>
      <c r="F33" s="51">
        <f>+F27+F28+F31+F32+F30+F29</f>
        <v>0</v>
      </c>
      <c r="G33" s="52" t="e">
        <f>F33/F$11*100</f>
        <v>#DIV/0!</v>
      </c>
      <c r="H33" s="43"/>
    </row>
    <row r="34" spans="1:8" s="71" customFormat="1" ht="12.75">
      <c r="A34" s="30"/>
      <c r="B34" s="21"/>
      <c r="C34" s="21"/>
      <c r="D34" s="68"/>
      <c r="E34" s="69"/>
      <c r="F34" s="46"/>
      <c r="G34" s="70"/>
      <c r="H34" s="43"/>
    </row>
    <row r="35" spans="1:8" ht="12.75">
      <c r="A35" s="31"/>
      <c r="B35" s="89" t="s">
        <v>64</v>
      </c>
      <c r="C35" s="89"/>
      <c r="D35" s="22">
        <v>0</v>
      </c>
      <c r="E35" s="33" t="e">
        <f>-D35/D$11*100</f>
        <v>#DIV/0!</v>
      </c>
      <c r="F35" s="23">
        <v>0</v>
      </c>
      <c r="G35" s="35" t="e">
        <f>-F35/F$11*100</f>
        <v>#DIV/0!</v>
      </c>
      <c r="H35" s="43"/>
    </row>
    <row r="36" spans="4:6" ht="13.5" thickBot="1">
      <c r="D36" s="25"/>
      <c r="F36" s="54"/>
    </row>
    <row r="37" spans="1:8" ht="13.5" thickBot="1">
      <c r="A37" s="8" t="s">
        <v>67</v>
      </c>
      <c r="B37" s="8"/>
      <c r="C37" s="8"/>
      <c r="D37" s="49">
        <f>D33-D35</f>
        <v>0</v>
      </c>
      <c r="E37" s="50" t="e">
        <f>D37/D$11*100</f>
        <v>#DIV/0!</v>
      </c>
      <c r="F37" s="51">
        <f>F33+F35</f>
        <v>0</v>
      </c>
      <c r="G37" s="52" t="e">
        <f>F37/F$11*100</f>
        <v>#DIV/0!</v>
      </c>
      <c r="H37" s="43"/>
    </row>
    <row r="40" spans="2:4" ht="12.75">
      <c r="B40" s="77" t="s">
        <v>71</v>
      </c>
      <c r="D40" s="77" t="s">
        <v>72</v>
      </c>
    </row>
  </sheetData>
  <sheetProtection/>
  <mergeCells count="23">
    <mergeCell ref="B31:C31"/>
    <mergeCell ref="B32:C32"/>
    <mergeCell ref="B35:C35"/>
    <mergeCell ref="B28:C28"/>
    <mergeCell ref="B29:C29"/>
    <mergeCell ref="B30:C30"/>
    <mergeCell ref="B25:C25"/>
    <mergeCell ref="B22:C22"/>
    <mergeCell ref="B21:C21"/>
    <mergeCell ref="B15:C15"/>
    <mergeCell ref="A17:C17"/>
    <mergeCell ref="B13:C13"/>
    <mergeCell ref="B14:C14"/>
    <mergeCell ref="A3:F3"/>
    <mergeCell ref="A4:F4"/>
    <mergeCell ref="A1:G1"/>
    <mergeCell ref="A2:F2"/>
    <mergeCell ref="A11:C11"/>
    <mergeCell ref="A8:C8"/>
    <mergeCell ref="B9:C9"/>
    <mergeCell ref="A7:C7"/>
    <mergeCell ref="D5:E5"/>
    <mergeCell ref="F5:G5"/>
  </mergeCells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85" zoomScaleNormal="85" zoomScalePageLayoutView="0" workbookViewId="0" topLeftCell="A1">
      <selection activeCell="B6" sqref="B6"/>
    </sheetView>
  </sheetViews>
  <sheetFormatPr defaultColWidth="11.421875" defaultRowHeight="12.75"/>
  <cols>
    <col min="1" max="1" width="37.28125" style="0" bestFit="1" customWidth="1"/>
    <col min="2" max="5" width="10.140625" style="0" customWidth="1"/>
    <col min="6" max="6" width="33.57421875" style="0" bestFit="1" customWidth="1"/>
    <col min="7" max="10" width="10.140625" style="0" customWidth="1"/>
  </cols>
  <sheetData>
    <row r="1" spans="1:10" ht="12.75">
      <c r="A1" s="85" t="str">
        <f>+MODELO!A1</f>
        <v>CONSTRUCTORA MODELO SAC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2.75">
      <c r="A2" s="86" t="s">
        <v>1</v>
      </c>
      <c r="B2" s="84"/>
      <c r="C2" s="84"/>
      <c r="D2" s="84"/>
      <c r="E2" s="84"/>
      <c r="F2" s="84"/>
      <c r="G2" s="84"/>
      <c r="H2" s="84"/>
      <c r="I2" s="84"/>
      <c r="J2" s="4"/>
    </row>
    <row r="3" spans="1:10" ht="12.75">
      <c r="A3" s="82" t="str">
        <f>+MODELO!A3</f>
        <v>Al 31 de Diciembre del 2013 y 2014</v>
      </c>
      <c r="B3" s="84"/>
      <c r="C3" s="84"/>
      <c r="D3" s="84"/>
      <c r="E3" s="84"/>
      <c r="F3" s="84"/>
      <c r="G3" s="84"/>
      <c r="H3" s="84"/>
      <c r="I3" s="84"/>
      <c r="J3" s="4"/>
    </row>
    <row r="4" spans="1:10" ht="13.5" thickBot="1">
      <c r="A4" s="95" t="s">
        <v>2</v>
      </c>
      <c r="B4" s="96"/>
      <c r="C4" s="96"/>
      <c r="D4" s="96"/>
      <c r="E4" s="96"/>
      <c r="F4" s="96"/>
      <c r="G4" s="96"/>
      <c r="H4" s="96"/>
      <c r="I4" s="96"/>
      <c r="J4" s="5"/>
    </row>
    <row r="5" spans="1:10" ht="13.5" thickBot="1">
      <c r="A5" s="8" t="s">
        <v>4</v>
      </c>
      <c r="B5" s="93" t="s">
        <v>3</v>
      </c>
      <c r="C5" s="94"/>
      <c r="D5" s="92" t="s">
        <v>3</v>
      </c>
      <c r="E5" s="92"/>
      <c r="F5" s="9" t="s">
        <v>5</v>
      </c>
      <c r="G5" s="93" t="s">
        <v>3</v>
      </c>
      <c r="H5" s="94"/>
      <c r="I5" s="92" t="s">
        <v>3</v>
      </c>
      <c r="J5" s="92"/>
    </row>
    <row r="6" spans="1:10" ht="12.75">
      <c r="A6" s="15"/>
      <c r="B6" s="11">
        <f>+MODELO!D6</f>
        <v>2013</v>
      </c>
      <c r="C6" s="12" t="s">
        <v>6</v>
      </c>
      <c r="D6" s="16">
        <f>+MODELO!F6</f>
        <v>2014</v>
      </c>
      <c r="E6" s="17" t="s">
        <v>6</v>
      </c>
      <c r="F6" s="18"/>
      <c r="G6" s="11">
        <f>+B6</f>
        <v>2013</v>
      </c>
      <c r="H6" s="19" t="s">
        <v>6</v>
      </c>
      <c r="I6" s="20">
        <f>+D6</f>
        <v>2014</v>
      </c>
      <c r="J6" s="14" t="s">
        <v>6</v>
      </c>
    </row>
    <row r="7" spans="1:10" ht="12.75">
      <c r="A7" s="78" t="s">
        <v>8</v>
      </c>
      <c r="B7" s="25"/>
      <c r="D7" s="26"/>
      <c r="E7" s="24"/>
      <c r="F7" s="27" t="s">
        <v>9</v>
      </c>
      <c r="G7" s="25"/>
      <c r="H7" s="28"/>
      <c r="I7" s="29"/>
      <c r="J7" s="4"/>
    </row>
    <row r="8" spans="1:10" ht="12.75">
      <c r="A8" s="30" t="s">
        <v>11</v>
      </c>
      <c r="B8" s="22">
        <v>0</v>
      </c>
      <c r="C8" s="33" t="e">
        <f aca="true" t="shared" si="0" ref="C8:C17">B8/B$37*100</f>
        <v>#DIV/0!</v>
      </c>
      <c r="D8" s="34">
        <v>0</v>
      </c>
      <c r="E8" s="35" t="e">
        <f aca="true" t="shared" si="1" ref="E8:E20">D8/D$37*100</f>
        <v>#DIV/0!</v>
      </c>
      <c r="F8" s="36" t="s">
        <v>12</v>
      </c>
      <c r="G8" s="22">
        <v>0</v>
      </c>
      <c r="H8" s="37" t="e">
        <f aca="true" t="shared" si="2" ref="H8:H14">G8/G$37*100</f>
        <v>#DIV/0!</v>
      </c>
      <c r="I8" s="38">
        <v>0</v>
      </c>
      <c r="J8" s="35" t="e">
        <f aca="true" t="shared" si="3" ref="J8:J14">I8/I$37*100</f>
        <v>#DIV/0!</v>
      </c>
    </row>
    <row r="9" spans="1:10" ht="12.75">
      <c r="A9" s="30" t="s">
        <v>14</v>
      </c>
      <c r="B9" s="22">
        <v>0</v>
      </c>
      <c r="C9" s="33" t="e">
        <f t="shared" si="0"/>
        <v>#DIV/0!</v>
      </c>
      <c r="D9" s="34">
        <v>0</v>
      </c>
      <c r="E9" s="35" t="e">
        <f t="shared" si="1"/>
        <v>#DIV/0!</v>
      </c>
      <c r="F9" s="36" t="s">
        <v>15</v>
      </c>
      <c r="G9" s="22">
        <v>0</v>
      </c>
      <c r="H9" s="37" t="e">
        <f t="shared" si="2"/>
        <v>#DIV/0!</v>
      </c>
      <c r="I9" s="38">
        <v>0</v>
      </c>
      <c r="J9" s="35" t="e">
        <f t="shared" si="3"/>
        <v>#DIV/0!</v>
      </c>
    </row>
    <row r="10" spans="1:10" ht="12.75">
      <c r="A10" s="30" t="s">
        <v>16</v>
      </c>
      <c r="B10" s="22">
        <v>0</v>
      </c>
      <c r="C10" s="33" t="e">
        <f t="shared" si="0"/>
        <v>#DIV/0!</v>
      </c>
      <c r="D10" s="34">
        <v>0</v>
      </c>
      <c r="E10" s="35" t="e">
        <f t="shared" si="1"/>
        <v>#DIV/0!</v>
      </c>
      <c r="F10" s="36" t="s">
        <v>17</v>
      </c>
      <c r="G10" s="22">
        <v>0</v>
      </c>
      <c r="H10" s="37" t="e">
        <f t="shared" si="2"/>
        <v>#DIV/0!</v>
      </c>
      <c r="I10" s="38">
        <v>0</v>
      </c>
      <c r="J10" s="35" t="e">
        <f t="shared" si="3"/>
        <v>#DIV/0!</v>
      </c>
    </row>
    <row r="11" spans="1:10" ht="12.75">
      <c r="A11" s="30" t="s">
        <v>19</v>
      </c>
      <c r="B11" s="22">
        <v>0</v>
      </c>
      <c r="C11" s="33" t="e">
        <f t="shared" si="0"/>
        <v>#DIV/0!</v>
      </c>
      <c r="D11" s="34">
        <v>0</v>
      </c>
      <c r="E11" s="35" t="e">
        <f t="shared" si="1"/>
        <v>#DIV/0!</v>
      </c>
      <c r="F11" s="36" t="s">
        <v>20</v>
      </c>
      <c r="G11" s="22">
        <v>0</v>
      </c>
      <c r="H11" s="37" t="e">
        <f t="shared" si="2"/>
        <v>#DIV/0!</v>
      </c>
      <c r="I11" s="38">
        <v>0</v>
      </c>
      <c r="J11" s="35" t="e">
        <f t="shared" si="3"/>
        <v>#DIV/0!</v>
      </c>
    </row>
    <row r="12" spans="1:10" ht="12.75">
      <c r="A12" s="30" t="s">
        <v>21</v>
      </c>
      <c r="B12" s="22">
        <v>0</v>
      </c>
      <c r="C12" s="33" t="e">
        <f t="shared" si="0"/>
        <v>#DIV/0!</v>
      </c>
      <c r="D12" s="34">
        <v>0</v>
      </c>
      <c r="E12" s="35" t="e">
        <f t="shared" si="1"/>
        <v>#DIV/0!</v>
      </c>
      <c r="F12" s="36" t="s">
        <v>22</v>
      </c>
      <c r="G12" s="22">
        <v>0</v>
      </c>
      <c r="H12" s="37" t="e">
        <f t="shared" si="2"/>
        <v>#DIV/0!</v>
      </c>
      <c r="I12" s="38">
        <v>0</v>
      </c>
      <c r="J12" s="35" t="e">
        <f t="shared" si="3"/>
        <v>#DIV/0!</v>
      </c>
    </row>
    <row r="13" spans="1:10" ht="12.75">
      <c r="A13" s="30" t="s">
        <v>24</v>
      </c>
      <c r="B13" s="22">
        <v>0</v>
      </c>
      <c r="C13" s="33" t="e">
        <f t="shared" si="0"/>
        <v>#DIV/0!</v>
      </c>
      <c r="D13" s="34">
        <v>0</v>
      </c>
      <c r="E13" s="35" t="e">
        <f t="shared" si="1"/>
        <v>#DIV/0!</v>
      </c>
      <c r="F13" s="36" t="s">
        <v>25</v>
      </c>
      <c r="G13" s="22">
        <v>0</v>
      </c>
      <c r="H13" s="37" t="e">
        <f t="shared" si="2"/>
        <v>#DIV/0!</v>
      </c>
      <c r="I13" s="38">
        <v>0</v>
      </c>
      <c r="J13" s="35" t="e">
        <f t="shared" si="3"/>
        <v>#DIV/0!</v>
      </c>
    </row>
    <row r="14" spans="1:10" ht="12.75">
      <c r="A14" s="30" t="s">
        <v>27</v>
      </c>
      <c r="B14" s="22">
        <v>0</v>
      </c>
      <c r="C14" s="33" t="e">
        <f t="shared" si="0"/>
        <v>#DIV/0!</v>
      </c>
      <c r="D14" s="34">
        <v>0</v>
      </c>
      <c r="E14" s="35" t="e">
        <f t="shared" si="1"/>
        <v>#DIV/0!</v>
      </c>
      <c r="F14" s="36" t="s">
        <v>28</v>
      </c>
      <c r="G14" s="22">
        <v>0</v>
      </c>
      <c r="H14" s="37" t="e">
        <f t="shared" si="2"/>
        <v>#DIV/0!</v>
      </c>
      <c r="I14" s="38">
        <v>0</v>
      </c>
      <c r="J14" s="35" t="e">
        <f t="shared" si="3"/>
        <v>#DIV/0!</v>
      </c>
    </row>
    <row r="15" spans="1:10" ht="12.75">
      <c r="A15" s="30" t="s">
        <v>30</v>
      </c>
      <c r="B15" s="22">
        <v>0</v>
      </c>
      <c r="C15" s="33" t="e">
        <f t="shared" si="0"/>
        <v>#DIV/0!</v>
      </c>
      <c r="D15" s="34">
        <v>0</v>
      </c>
      <c r="E15" s="35" t="e">
        <f t="shared" si="1"/>
        <v>#DIV/0!</v>
      </c>
      <c r="F15" s="36"/>
      <c r="G15" s="22"/>
      <c r="H15" s="37"/>
      <c r="I15" s="38"/>
      <c r="J15" s="35"/>
    </row>
    <row r="16" spans="1:10" ht="12.75">
      <c r="A16" s="30" t="s">
        <v>31</v>
      </c>
      <c r="B16" s="22">
        <v>0</v>
      </c>
      <c r="C16" s="33" t="e">
        <f t="shared" si="0"/>
        <v>#DIV/0!</v>
      </c>
      <c r="D16" s="34">
        <v>0</v>
      </c>
      <c r="E16" s="35" t="e">
        <f t="shared" si="1"/>
        <v>#DIV/0!</v>
      </c>
      <c r="F16" s="45"/>
      <c r="G16" s="25"/>
      <c r="I16" s="26"/>
      <c r="J16" s="24"/>
    </row>
    <row r="17" spans="1:10" ht="12.75">
      <c r="A17" s="30" t="s">
        <v>33</v>
      </c>
      <c r="B17" s="22">
        <v>0</v>
      </c>
      <c r="C17" s="33" t="e">
        <f t="shared" si="0"/>
        <v>#DIV/0!</v>
      </c>
      <c r="D17" s="34">
        <v>0</v>
      </c>
      <c r="E17" s="35" t="e">
        <f t="shared" si="1"/>
        <v>#DIV/0!</v>
      </c>
      <c r="F17" s="45"/>
      <c r="G17" s="25"/>
      <c r="I17" s="26"/>
      <c r="J17" s="24"/>
    </row>
    <row r="18" spans="1:10" ht="12.75">
      <c r="A18" s="30" t="s">
        <v>34</v>
      </c>
      <c r="B18" s="22">
        <v>0</v>
      </c>
      <c r="C18" s="33" t="e">
        <f>B17/B$37*100</f>
        <v>#DIV/0!</v>
      </c>
      <c r="D18" s="34">
        <v>0</v>
      </c>
      <c r="E18" s="48" t="e">
        <f t="shared" si="1"/>
        <v>#DIV/0!</v>
      </c>
      <c r="G18" s="25"/>
      <c r="I18" s="26"/>
      <c r="J18" s="24"/>
    </row>
    <row r="19" spans="1:10" ht="13.5" thickBot="1">
      <c r="A19" s="80" t="s">
        <v>36</v>
      </c>
      <c r="B19" s="22">
        <v>0</v>
      </c>
      <c r="C19" s="33" t="e">
        <f>B19/B$37*100</f>
        <v>#DIV/0!</v>
      </c>
      <c r="D19" s="34">
        <v>0</v>
      </c>
      <c r="E19" s="35" t="e">
        <f t="shared" si="1"/>
        <v>#DIV/0!</v>
      </c>
      <c r="F19" s="53"/>
      <c r="G19" s="25"/>
      <c r="I19" s="26"/>
      <c r="J19" s="24"/>
    </row>
    <row r="20" spans="1:10" ht="13.5" thickBot="1">
      <c r="A20" s="8" t="s">
        <v>37</v>
      </c>
      <c r="B20" s="49">
        <f>SUM(B8:B19)</f>
        <v>0</v>
      </c>
      <c r="C20" s="50" t="e">
        <f>B20/B$37*100</f>
        <v>#DIV/0!</v>
      </c>
      <c r="D20" s="55">
        <f>SUM(D8:D19)</f>
        <v>0</v>
      </c>
      <c r="E20" s="52" t="e">
        <f t="shared" si="1"/>
        <v>#DIV/0!</v>
      </c>
      <c r="F20" s="9" t="s">
        <v>38</v>
      </c>
      <c r="G20" s="49">
        <f>SUM(G8:G16)</f>
        <v>0</v>
      </c>
      <c r="H20" s="56" t="e">
        <f>G20/G$37*100</f>
        <v>#DIV/0!</v>
      </c>
      <c r="I20" s="57">
        <f>SUM(I8:I16)</f>
        <v>0</v>
      </c>
      <c r="J20" s="52" t="e">
        <f>I20/I$37*100</f>
        <v>#DIV/0!</v>
      </c>
    </row>
    <row r="21" spans="1:10" ht="12.75">
      <c r="A21" s="31"/>
      <c r="B21" s="58"/>
      <c r="C21" s="31"/>
      <c r="D21" s="26"/>
      <c r="E21" s="4"/>
      <c r="F21" s="45"/>
      <c r="G21" s="22"/>
      <c r="H21" s="37"/>
      <c r="I21" s="38"/>
      <c r="J21" s="35"/>
    </row>
    <row r="22" spans="1:10" ht="12.75">
      <c r="A22" s="79" t="s">
        <v>41</v>
      </c>
      <c r="B22" s="59"/>
      <c r="C22" s="60"/>
      <c r="D22" s="61"/>
      <c r="E22" s="62"/>
      <c r="F22" s="63" t="s">
        <v>42</v>
      </c>
      <c r="G22" s="58"/>
      <c r="H22" s="28"/>
      <c r="I22" s="64"/>
      <c r="J22" s="65"/>
    </row>
    <row r="23" spans="1:10" ht="12.75">
      <c r="A23" s="30" t="s">
        <v>21</v>
      </c>
      <c r="B23" s="22">
        <v>0</v>
      </c>
      <c r="C23" s="33">
        <v>0</v>
      </c>
      <c r="D23" s="34">
        <v>0</v>
      </c>
      <c r="E23" s="35">
        <v>0</v>
      </c>
      <c r="F23" s="36" t="s">
        <v>43</v>
      </c>
      <c r="G23" s="22">
        <v>0</v>
      </c>
      <c r="H23" s="37" t="e">
        <f>G23/G$37*100</f>
        <v>#DIV/0!</v>
      </c>
      <c r="I23" s="38">
        <v>0</v>
      </c>
      <c r="J23" s="35" t="e">
        <f>I23/I$37*100</f>
        <v>#DIV/0!</v>
      </c>
    </row>
    <row r="24" spans="1:10" ht="12.75">
      <c r="A24" s="30" t="s">
        <v>44</v>
      </c>
      <c r="B24" s="22">
        <v>0</v>
      </c>
      <c r="C24" s="33" t="e">
        <f>B24/B$37*100</f>
        <v>#DIV/0!</v>
      </c>
      <c r="D24" s="34">
        <v>0</v>
      </c>
      <c r="E24" s="35" t="e">
        <f>D24/D$37*100</f>
        <v>#DIV/0!</v>
      </c>
      <c r="F24" s="36" t="s">
        <v>45</v>
      </c>
      <c r="G24" s="22">
        <v>0</v>
      </c>
      <c r="H24" s="37" t="e">
        <f>G24/G$37*100</f>
        <v>#DIV/0!</v>
      </c>
      <c r="I24" s="38">
        <v>0</v>
      </c>
      <c r="J24" s="35" t="e">
        <f>I24/I$37*100</f>
        <v>#DIV/0!</v>
      </c>
    </row>
    <row r="25" spans="1:10" ht="12.75">
      <c r="A25" s="30" t="s">
        <v>46</v>
      </c>
      <c r="B25" s="22">
        <v>0</v>
      </c>
      <c r="C25" s="33" t="e">
        <f>-B25/B$37*100</f>
        <v>#DIV/0!</v>
      </c>
      <c r="D25" s="34">
        <v>0</v>
      </c>
      <c r="E25" s="35" t="e">
        <f>-D25/D$37*100</f>
        <v>#DIV/0!</v>
      </c>
      <c r="F25" s="36" t="s">
        <v>47</v>
      </c>
      <c r="G25" s="22">
        <v>0</v>
      </c>
      <c r="H25" s="37" t="e">
        <f>G25/G$37*100</f>
        <v>#DIV/0!</v>
      </c>
      <c r="I25" s="34">
        <v>0</v>
      </c>
      <c r="J25" s="35" t="e">
        <f>I25/I$37*100</f>
        <v>#DIV/0!</v>
      </c>
    </row>
    <row r="26" spans="1:10" ht="12.75">
      <c r="A26" s="30" t="s">
        <v>48</v>
      </c>
      <c r="B26" s="22">
        <v>0</v>
      </c>
      <c r="C26" s="33" t="e">
        <f>B26/B$37*100</f>
        <v>#DIV/0!</v>
      </c>
      <c r="D26" s="34">
        <v>0</v>
      </c>
      <c r="E26" s="35" t="e">
        <f>D26/D$37*100</f>
        <v>#DIV/0!</v>
      </c>
      <c r="F26" s="36" t="s">
        <v>49</v>
      </c>
      <c r="G26" s="22">
        <v>0</v>
      </c>
      <c r="H26" s="37" t="e">
        <f>G26/G$37*100</f>
        <v>#DIV/0!</v>
      </c>
      <c r="I26" s="38">
        <v>0</v>
      </c>
      <c r="J26" s="35" t="e">
        <f>I26/I$37*100</f>
        <v>#DIV/0!</v>
      </c>
    </row>
    <row r="27" spans="1:10" ht="13.5" thickBot="1">
      <c r="A27" s="80" t="s">
        <v>36</v>
      </c>
      <c r="B27" s="22">
        <v>0</v>
      </c>
      <c r="C27" s="33" t="e">
        <f>B27/B$37*100</f>
        <v>#DIV/0!</v>
      </c>
      <c r="D27" s="34">
        <v>0</v>
      </c>
      <c r="E27" s="35" t="e">
        <f>D27/D$37*100</f>
        <v>#DIV/0!</v>
      </c>
      <c r="F27" s="45"/>
      <c r="G27" s="58"/>
      <c r="H27" s="28"/>
      <c r="I27" s="64"/>
      <c r="J27" s="65"/>
    </row>
    <row r="28" spans="1:10" ht="13.5" thickBot="1">
      <c r="A28" s="8" t="s">
        <v>52</v>
      </c>
      <c r="B28" s="49">
        <f>SUM(B23:B27)</f>
        <v>0</v>
      </c>
      <c r="C28" s="50" t="e">
        <f>B28/B$37*100</f>
        <v>#DIV/0!</v>
      </c>
      <c r="D28" s="55">
        <f>SUM(D23:D27)</f>
        <v>0</v>
      </c>
      <c r="E28" s="52" t="e">
        <f>D28/D$37*100</f>
        <v>#DIV/0!</v>
      </c>
      <c r="F28" s="9" t="s">
        <v>53</v>
      </c>
      <c r="G28" s="49">
        <f>SUM(G23:G27)</f>
        <v>0</v>
      </c>
      <c r="H28" s="56" t="e">
        <f>G28/G$37*100</f>
        <v>#DIV/0!</v>
      </c>
      <c r="I28" s="57">
        <f>SUM(I23:I27)</f>
        <v>0</v>
      </c>
      <c r="J28" s="52" t="e">
        <f>I28/I$37*100</f>
        <v>#DIV/0!</v>
      </c>
    </row>
    <row r="29" spans="1:10" ht="12.75">
      <c r="A29" s="30"/>
      <c r="B29" s="22"/>
      <c r="C29" s="33"/>
      <c r="D29" s="34"/>
      <c r="E29" s="35"/>
      <c r="F29" s="45"/>
      <c r="G29" s="58"/>
      <c r="H29" s="28"/>
      <c r="I29" s="64"/>
      <c r="J29" s="65"/>
    </row>
    <row r="30" spans="1:10" ht="12.75">
      <c r="A30" s="30"/>
      <c r="B30" s="22"/>
      <c r="C30" s="33"/>
      <c r="D30" s="34"/>
      <c r="E30" s="35"/>
      <c r="F30" s="63" t="s">
        <v>56</v>
      </c>
      <c r="G30" s="22"/>
      <c r="H30" s="37"/>
      <c r="I30" s="38"/>
      <c r="J30" s="35"/>
    </row>
    <row r="31" spans="1:10" ht="12.75">
      <c r="A31" s="30"/>
      <c r="B31" s="22"/>
      <c r="C31" s="33"/>
      <c r="D31" s="34"/>
      <c r="E31" s="35"/>
      <c r="F31" s="36" t="s">
        <v>58</v>
      </c>
      <c r="G31" s="22">
        <v>0</v>
      </c>
      <c r="H31" s="37" t="e">
        <f aca="true" t="shared" si="4" ref="H31:H36">G31/G$37*100</f>
        <v>#DIV/0!</v>
      </c>
      <c r="I31" s="38">
        <v>0</v>
      </c>
      <c r="J31" s="35" t="e">
        <f aca="true" t="shared" si="5" ref="J31:J36">I31/I$37*100</f>
        <v>#DIV/0!</v>
      </c>
    </row>
    <row r="32" spans="1:10" ht="12.75">
      <c r="A32" s="30"/>
      <c r="B32" s="22"/>
      <c r="C32" s="33"/>
      <c r="D32" s="34"/>
      <c r="E32" s="35"/>
      <c r="F32" s="36" t="s">
        <v>60</v>
      </c>
      <c r="G32" s="22">
        <v>0</v>
      </c>
      <c r="H32" s="37" t="e">
        <f t="shared" si="4"/>
        <v>#DIV/0!</v>
      </c>
      <c r="I32" s="38">
        <v>0</v>
      </c>
      <c r="J32" s="35" t="e">
        <f t="shared" si="5"/>
        <v>#DIV/0!</v>
      </c>
    </row>
    <row r="33" spans="1:10" ht="12.75">
      <c r="A33" s="30"/>
      <c r="B33" s="22"/>
      <c r="C33" s="33"/>
      <c r="D33" s="34"/>
      <c r="E33" s="35"/>
      <c r="F33" s="36" t="s">
        <v>62</v>
      </c>
      <c r="G33" s="22">
        <v>0</v>
      </c>
      <c r="H33" s="37" t="e">
        <f t="shared" si="4"/>
        <v>#DIV/0!</v>
      </c>
      <c r="I33" s="38">
        <v>0</v>
      </c>
      <c r="J33" s="35" t="e">
        <f t="shared" si="5"/>
        <v>#DIV/0!</v>
      </c>
    </row>
    <row r="34" spans="1:10" ht="12.75">
      <c r="A34" s="31"/>
      <c r="B34" s="58"/>
      <c r="C34" s="31"/>
      <c r="D34" s="26"/>
      <c r="E34" s="4"/>
      <c r="F34" s="36" t="s">
        <v>63</v>
      </c>
      <c r="G34" s="22">
        <v>0</v>
      </c>
      <c r="H34" s="37" t="e">
        <f t="shared" si="4"/>
        <v>#DIV/0!</v>
      </c>
      <c r="I34" s="38">
        <v>0</v>
      </c>
      <c r="J34" s="35" t="e">
        <f t="shared" si="5"/>
        <v>#DIV/0!</v>
      </c>
    </row>
    <row r="35" spans="1:10" ht="12.75">
      <c r="A35" s="31"/>
      <c r="B35" s="58"/>
      <c r="C35" s="31"/>
      <c r="D35" s="26"/>
      <c r="E35" s="4"/>
      <c r="F35" s="36" t="s">
        <v>65</v>
      </c>
      <c r="G35" s="22">
        <v>0</v>
      </c>
      <c r="H35" s="37" t="e">
        <f t="shared" si="4"/>
        <v>#DIV/0!</v>
      </c>
      <c r="I35" s="38">
        <v>0</v>
      </c>
      <c r="J35" s="35" t="e">
        <f t="shared" si="5"/>
        <v>#DIV/0!</v>
      </c>
    </row>
    <row r="36" spans="1:10" ht="13.5" thickBot="1">
      <c r="A36" s="31"/>
      <c r="B36" s="58"/>
      <c r="C36" s="31"/>
      <c r="D36" s="26"/>
      <c r="E36" s="4"/>
      <c r="F36" s="72" t="s">
        <v>66</v>
      </c>
      <c r="G36" s="73">
        <f>SUM(G31:G35)</f>
        <v>0</v>
      </c>
      <c r="H36" s="74" t="e">
        <f t="shared" si="4"/>
        <v>#DIV/0!</v>
      </c>
      <c r="I36" s="75">
        <f>SUM(I31:I35)</f>
        <v>0</v>
      </c>
      <c r="J36" s="76" t="e">
        <f t="shared" si="5"/>
        <v>#DIV/0!</v>
      </c>
    </row>
    <row r="37" spans="1:10" ht="13.5" thickBot="1">
      <c r="A37" s="8" t="s">
        <v>68</v>
      </c>
      <c r="B37" s="49">
        <f>B20+B28</f>
        <v>0</v>
      </c>
      <c r="C37" s="50">
        <v>100</v>
      </c>
      <c r="D37" s="55">
        <f>D20+D28</f>
        <v>0</v>
      </c>
      <c r="E37" s="52">
        <v>100</v>
      </c>
      <c r="F37" s="9" t="s">
        <v>69</v>
      </c>
      <c r="G37" s="49">
        <f>G20+G28+G36</f>
        <v>0</v>
      </c>
      <c r="H37" s="56">
        <v>100</v>
      </c>
      <c r="I37" s="57">
        <f>I20+I28+I36</f>
        <v>0</v>
      </c>
      <c r="J37" s="52">
        <v>100</v>
      </c>
    </row>
    <row r="38" spans="4:10" ht="12.75">
      <c r="D38" s="24"/>
      <c r="E38" s="24"/>
      <c r="I38" s="24"/>
      <c r="J38" s="24"/>
    </row>
    <row r="39" spans="4:10" ht="12.75">
      <c r="D39" s="24"/>
      <c r="E39" s="24"/>
      <c r="I39" s="24"/>
      <c r="J39" s="24"/>
    </row>
    <row r="40" spans="4:10" ht="12.75">
      <c r="D40" s="24"/>
      <c r="E40" s="24"/>
      <c r="I40" s="24"/>
      <c r="J40" s="24"/>
    </row>
    <row r="41" spans="2:10" ht="12.75">
      <c r="B41" s="77" t="s">
        <v>71</v>
      </c>
      <c r="F41" s="77" t="s">
        <v>73</v>
      </c>
      <c r="G41" s="24"/>
      <c r="I41" s="24"/>
      <c r="J41" s="24"/>
    </row>
  </sheetData>
  <sheetProtection/>
  <mergeCells count="8">
    <mergeCell ref="B5:C5"/>
    <mergeCell ref="A3:I3"/>
    <mergeCell ref="A4:I4"/>
    <mergeCell ref="A1:J1"/>
    <mergeCell ref="A2:I2"/>
    <mergeCell ref="D5:E5"/>
    <mergeCell ref="G5:H5"/>
    <mergeCell ref="I5:J5"/>
  </mergeCells>
  <printOptions/>
  <pageMargins left="0.4330708661417323" right="0.4330708661417323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cvalenzuela</dc:creator>
  <cp:keywords/>
  <dc:description/>
  <cp:lastModifiedBy>Prieto Cortavarria, Bertha Cecilia</cp:lastModifiedBy>
  <cp:lastPrinted>2015-01-16T16:29:19Z</cp:lastPrinted>
  <dcterms:created xsi:type="dcterms:W3CDTF">2011-06-02T23:26:20Z</dcterms:created>
  <dcterms:modified xsi:type="dcterms:W3CDTF">2015-01-16T16:58:06Z</dcterms:modified>
  <cp:category/>
  <cp:version/>
  <cp:contentType/>
  <cp:contentStatus/>
</cp:coreProperties>
</file>