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Compartido_OPD\2017\PORTAL WEB\2017.04\entregado\BPVV\"/>
    </mc:Choice>
  </mc:AlternateContent>
  <bookViews>
    <workbookView xWindow="495" yWindow="705" windowWidth="9540" windowHeight="7665" tabRatio="568"/>
  </bookViews>
  <sheets>
    <sheet name="Índice" sheetId="49" r:id="rId1"/>
    <sheet name="01" sheetId="45" r:id="rId2"/>
    <sheet name="02" sheetId="51" r:id="rId3"/>
  </sheets>
  <definedNames>
    <definedName name="_xlnm.Print_Area" localSheetId="1">'01'!$A$1:$E$33</definedName>
    <definedName name="_xlnm.Print_Area" localSheetId="2">'02'!$A$1:$T$65</definedName>
    <definedName name="_xlnm.Print_Area" localSheetId="0">Índice!$A$1:$B$8</definedName>
  </definedNames>
  <calcPr calcId="152511"/>
</workbook>
</file>

<file path=xl/calcChain.xml><?xml version="1.0" encoding="utf-8"?>
<calcChain xmlns="http://schemas.openxmlformats.org/spreadsheetml/2006/main">
  <c r="C35" i="51" l="1"/>
  <c r="D35" i="51"/>
  <c r="E35" i="51"/>
  <c r="F35" i="51"/>
  <c r="G35" i="51"/>
  <c r="H35" i="51"/>
  <c r="I35" i="51"/>
  <c r="J35" i="51"/>
  <c r="K35" i="51"/>
  <c r="L35" i="51"/>
  <c r="M35" i="51"/>
  <c r="N35" i="51"/>
  <c r="O35" i="51"/>
  <c r="P35" i="51"/>
  <c r="Q35" i="51"/>
  <c r="R35" i="51"/>
  <c r="S35" i="51"/>
  <c r="T35" i="51"/>
  <c r="B35" i="51"/>
  <c r="C5" i="51"/>
  <c r="D5" i="51"/>
  <c r="E5" i="51"/>
  <c r="F5" i="51"/>
  <c r="G5" i="51"/>
  <c r="H5" i="51"/>
  <c r="I5" i="51"/>
  <c r="J5" i="51"/>
  <c r="K5" i="51"/>
  <c r="L5" i="51"/>
  <c r="M5" i="51"/>
  <c r="N5" i="51"/>
  <c r="O5" i="51"/>
  <c r="P5" i="51"/>
  <c r="Q5" i="51"/>
  <c r="R5" i="51"/>
  <c r="S5" i="51"/>
  <c r="T5" i="51"/>
  <c r="B5" i="51"/>
  <c r="C4" i="45"/>
  <c r="B4" i="45"/>
  <c r="D32" i="45"/>
  <c r="E32" i="45"/>
  <c r="E29" i="45" l="1"/>
  <c r="E30" i="45" s="1"/>
  <c r="E31" i="45" s="1"/>
  <c r="E5" i="45" l="1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</calcChain>
</file>

<file path=xl/sharedStrings.xml><?xml version="1.0" encoding="utf-8"?>
<sst xmlns="http://schemas.openxmlformats.org/spreadsheetml/2006/main" count="961" uniqueCount="76">
  <si>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</si>
  <si>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</si>
  <si>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</si>
  <si>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</si>
  <si>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</si>
  <si>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</si>
  <si>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</si>
  <si>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</si>
  <si>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</si>
  <si>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</si>
  <si>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</si>
  <si>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</si>
  <si>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</si>
  <si>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</si>
  <si>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</si>
  <si>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</si>
  <si>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</si>
  <si>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</si>
  <si>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</si>
  <si>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</si>
  <si>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-</t>
  </si>
  <si>
    <t>CARABAYLLO</t>
  </si>
  <si>
    <t>COMAS</t>
  </si>
  <si>
    <t>INDEPENDENCIA</t>
  </si>
  <si>
    <t>SAN JUAN DE LURIGANCHO</t>
  </si>
  <si>
    <t xml:space="preserve"> -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</si>
  <si>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</si>
  <si>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</si>
  <si>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</si>
  <si>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</si>
  <si>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</si>
  <si>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</si>
  <si>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</si>
  <si>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</si>
  <si>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</si>
  <si>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Fuente: Fondo Mivivienda S.A.
Elaboración: Oficina de Planeamiento, Prospectiva y Desarrollo Organizativo.</t>
  </si>
  <si>
    <t>Feb16</t>
  </si>
  <si>
    <t>Mar16</t>
  </si>
  <si>
    <t>PUENTE PIEDRA</t>
  </si>
  <si>
    <t>VILLA MARÍA DEL TRIUNFO</t>
  </si>
  <si>
    <t>Abril16</t>
  </si>
  <si>
    <t>ATE</t>
  </si>
  <si>
    <t>Abr16</t>
  </si>
  <si>
    <t>May16</t>
  </si>
  <si>
    <t>Jun16</t>
  </si>
  <si>
    <t>Jul16</t>
  </si>
  <si>
    <t>Ago16</t>
  </si>
  <si>
    <t>Sep16</t>
  </si>
  <si>
    <t>Set16</t>
  </si>
  <si>
    <t>EL AGUSTINO</t>
  </si>
  <si>
    <t>Oct16</t>
  </si>
  <si>
    <t>SAN JUAN DE MIRAFLORES</t>
  </si>
  <si>
    <t>ANCÓN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</si>
  <si>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</si>
  <si>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</si>
  <si>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</si>
  <si>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</si>
  <si>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</si>
  <si>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</si>
  <si>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</si>
  <si>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</si>
  <si>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1/ De acuerdo a las convocatorias del programa, el BPVV aplica solo en Lima Metropolitana y Arequipa. En Lima los  distritos beneficiarios son: Comas, Carabayllo, El Agustino, Independencia, Puente Piedra, San Juan de Lurigancho, Ventanilla, Ate, San Juan de Miraflores, Villa María del triunfo, Pachacamac y Ancón. Mientras que en Arequipa, provincia de Caylloma, los distritos beneficiarios son: Chivay, Ichupampa, Achoma, Yangue, Maca, Madrigal, Coporaque, Lari, Tuti, Cabanaconde, Huambo y Tapay.</t>
  </si>
  <si>
    <t>Feb17</t>
  </si>
  <si>
    <t>CABANACONDE</t>
  </si>
  <si>
    <t>COPORAQUE</t>
  </si>
  <si>
    <t>HUAMBO</t>
  </si>
  <si>
    <t>ICHUPAMPA</t>
  </si>
  <si>
    <t>MADRIGAL</t>
  </si>
  <si>
    <t>YANQUE</t>
  </si>
  <si>
    <t>2/ De acuerdo a las convocatorias del programa, el BPVV aplica solo en Lima Metropolitana y Arequipa. En Lima los  distritos beneficiarios son: Comas, Carabayllo, El Agustino, Independencia, Puente Piedra, San Juan de Lurigancho, Ventanilla, Ate, San Juan de Miraflores, Villa María del Triunfo, Pachacamac y Ancón. Mientras que en Arequipa, provincia de Caylloma, los distritos beneficiarios son: Chivay, Ichupampa, Achoma, Yangue, Maca, Madrigal, Coporaque, Lari, Tuti, Cabanaconde, Huambo y Tapay.</t>
  </si>
  <si>
    <t>Mar17</t>
  </si>
  <si>
    <t>PERÚ: DESEMBOLSOS MENSUALES DE BPVV, AL 30 DE ABRIL DE 2017</t>
  </si>
  <si>
    <r>
      <t>PERÚ: DESEMBOLSOS MENSUALES DE BPVV POR DISTRITOS</t>
    </r>
    <r>
      <rPr>
        <vertAlign val="superscript"/>
        <sz val="11"/>
        <color theme="1"/>
        <rFont val="Calibri"/>
        <family val="2"/>
      </rPr>
      <t>2/</t>
    </r>
    <r>
      <rPr>
        <sz val="11"/>
        <color theme="1"/>
        <rFont val="Calibri"/>
        <family val="2"/>
      </rPr>
      <t>, AL 30 DE ABRIL DE 2017</t>
    </r>
  </si>
  <si>
    <t>1. PERÚ: DESEMBOLSOS MENSUALES DE BPVV,  AL 30 DE ABRIL DE 2017</t>
  </si>
  <si>
    <r>
      <t>2. PERÚ: DESEMBOLSOS MENSUALES DE BPVV POR DISTRITOS</t>
    </r>
    <r>
      <rPr>
        <b/>
        <vertAlign val="superscript"/>
        <sz val="9"/>
        <color rgb="FF0085CA"/>
        <rFont val="Calibri"/>
        <family val="2"/>
      </rPr>
      <t>1/</t>
    </r>
    <r>
      <rPr>
        <b/>
        <sz val="9"/>
        <color rgb="FF0085CA"/>
        <rFont val="Calibri"/>
        <family val="2"/>
      </rPr>
      <t>, AL 30 DE MARZO DE 2017</t>
    </r>
  </si>
  <si>
    <t>Abr17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</si>
</sst>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0085CA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6"/>
      <color theme="1"/>
      <name val="Calibri"/>
      <family val="2"/>
    </font>
    <font>
      <b/>
      <i/>
      <sz val="8"/>
      <name val="Calibri"/>
      <family val="2"/>
    </font>
    <font>
      <sz val="6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9"/>
      <color rgb="FF0085CA"/>
      <name val="Calibri"/>
      <family val="2"/>
    </font>
    <font>
      <vertAlign val="superscript"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otted">
        <color theme="0" tint="-4.9989318521683403E-2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978637043366805E-2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 style="dashed">
        <color theme="0" tint="-4.9989318521683403E-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0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0" xfId="0" applyFill="1"/>
    <xf numFmtId="0" fontId="6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/>
    <xf numFmtId="0" fontId="4" fillId="4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6" fillId="2" borderId="15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quotePrefix="1" applyNumberFormat="1" applyFont="1" applyFill="1" applyBorder="1" applyAlignment="1">
      <alignment horizontal="center" vertical="center"/>
    </xf>
    <xf numFmtId="164" fontId="6" fillId="2" borderId="2" xfId="0" quotePrefix="1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2" xfId="0" quotePrefix="1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5" xfId="0" quotePrefix="1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/>
    </xf>
    <xf numFmtId="0" fontId="6" fillId="2" borderId="26" xfId="0" quotePrefix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0" fontId="10" fillId="3" borderId="0" xfId="1" applyFill="1" applyAlignment="1">
      <alignment horizontal="center" vertical="center"/>
    </xf>
    <xf numFmtId="0" fontId="15" fillId="3" borderId="0" xfId="0" applyFont="1" applyFill="1"/>
    <xf numFmtId="0" fontId="10" fillId="2" borderId="0" xfId="1" applyFill="1" applyAlignment="1">
      <alignment horizontal="center" vertical="center"/>
    </xf>
    <xf numFmtId="164" fontId="6" fillId="2" borderId="4" xfId="0" quotePrefix="1" applyNumberFormat="1" applyFont="1" applyFill="1" applyBorder="1" applyAlignment="1">
      <alignment horizontal="center" vertical="center"/>
    </xf>
    <xf numFmtId="164" fontId="6" fillId="2" borderId="1" xfId="0" quotePrefix="1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1" fillId="2" borderId="1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17"/>
  <sheetViews>
    <sheetView tabSelected="1" view="pageBreakPreview" zoomScaleNormal="100" zoomScaleSheetLayoutView="100" workbookViewId="0">
      <selection sqref="A1:B1"/>
    </sheetView>
  </sheetViews>
  <sheetFormatPr baseColWidth="10" defaultColWidth="0" defaultRowHeight="15" customHeight="1" zeroHeight="1" x14ac:dyDescent="0.25"/>
  <cols>
    <col min="1" max="1" width="12.7109375" style="5" customWidth="1"/>
    <col min="2" max="2" width="105.5703125" style="5" customWidth="1"/>
    <col min="3" max="16377" width="11.42578125" style="5" hidden="1"/>
    <col min="16378" max="16378" width="6.5703125" style="5" hidden="1"/>
    <col min="16379" max="16383" width="11.42578125" style="5" hidden="1"/>
    <col min="16384" max="16384" width="7.42578125" style="5" hidden="1" customWidth="1"/>
  </cols>
  <sheetData>
    <row r="1" spans="1:2" ht="15" customHeight="1" x14ac:dyDescent="0.25">
      <c r="A1" s="47" t="s">
        <v>54</v>
      </c>
      <c r="B1" s="47"/>
    </row>
    <row r="2" spans="1:2" ht="15" customHeight="1" x14ac:dyDescent="0.25"/>
    <row r="3" spans="1:2" s="8" customFormat="1" ht="15" customHeight="1" x14ac:dyDescent="0.25">
      <c r="A3" s="41" t="s">
        <v>4</v>
      </c>
      <c r="B3" s="42" t="s">
        <v>71</v>
      </c>
    </row>
    <row r="4" spans="1:2" ht="15" customHeight="1" x14ac:dyDescent="0.25">
      <c r="A4" s="43" t="s">
        <v>5</v>
      </c>
      <c r="B4" s="5" t="s">
        <v>72</v>
      </c>
    </row>
    <row r="5" spans="1:2" ht="15" customHeight="1" x14ac:dyDescent="0.25">
      <c r="A5" s="50" t="s">
        <v>33</v>
      </c>
      <c r="B5" s="50"/>
    </row>
    <row r="6" spans="1:2" ht="55.5" customHeight="1" x14ac:dyDescent="0.25">
      <c r="A6" s="46" t="s">
        <v>69</v>
      </c>
      <c r="B6" s="46"/>
    </row>
    <row r="7" spans="1:2" ht="15" customHeight="1" x14ac:dyDescent="0.25">
      <c r="A7" s="48" t="s">
        <v>6</v>
      </c>
      <c r="B7" s="48"/>
    </row>
    <row r="8" spans="1:2" ht="15" customHeight="1" x14ac:dyDescent="0.25">
      <c r="A8" s="49" t="s">
        <v>34</v>
      </c>
      <c r="B8" s="49"/>
    </row>
    <row r="9" spans="1:2" hidden="1" x14ac:dyDescent="0.25"/>
    <row r="10" spans="1:2" ht="15" hidden="1" customHeight="1" x14ac:dyDescent="0.25"/>
    <row r="11" spans="1:2" ht="15" hidden="1" customHeight="1" x14ac:dyDescent="0.25"/>
    <row r="12" spans="1:2" ht="15" hidden="1" customHeight="1" x14ac:dyDescent="0.25"/>
    <row r="13" spans="1:2" ht="15" hidden="1" customHeight="1" x14ac:dyDescent="0.25"/>
    <row r="14" spans="1:2" ht="15" hidden="1" customHeight="1" x14ac:dyDescent="0.25"/>
    <row r="15" spans="1:2" ht="15" hidden="1" customHeight="1" x14ac:dyDescent="0.25"/>
    <row r="16" spans="1:2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</sheetData>
  <mergeCells count="5">
    <mergeCell ref="A6:B6"/>
    <mergeCell ref="A1:B1"/>
    <mergeCell ref="A7:B7"/>
    <mergeCell ref="A8:B8"/>
    <mergeCell ref="A5:B5"/>
  </mergeCells>
  <hyperlinks>
    <hyperlink ref="A4" location="'02'!A1" display="Tabla  2"/>
    <hyperlink ref="A3" location="'01'!A1" display="Tabla  1"/>
  </hyperlink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45"/>
  <sheetViews>
    <sheetView view="pageBreakPreview" zoomScaleNormal="115" zoomScaleSheetLayoutView="100" workbookViewId="0">
      <selection sqref="A1:E1"/>
    </sheetView>
  </sheetViews>
  <sheetFormatPr baseColWidth="10" defaultColWidth="0" defaultRowHeight="15" zeroHeight="1" x14ac:dyDescent="0.25"/>
  <cols>
    <col min="1" max="1" width="11.42578125" customWidth="1"/>
    <col min="2" max="5" width="12" customWidth="1"/>
    <col min="6" max="16384" width="4.42578125" hidden="1"/>
  </cols>
  <sheetData>
    <row r="1" spans="1:5" ht="15" customHeight="1" x14ac:dyDescent="0.25">
      <c r="A1" s="51" t="s">
        <v>73</v>
      </c>
      <c r="B1" s="51"/>
      <c r="C1" s="51"/>
      <c r="D1" s="51"/>
      <c r="E1" s="51"/>
    </row>
    <row r="2" spans="1:5" x14ac:dyDescent="0.25">
      <c r="A2" s="53" t="s">
        <v>3</v>
      </c>
      <c r="B2" s="54" t="s">
        <v>7</v>
      </c>
      <c r="C2" s="55"/>
      <c r="D2" s="54" t="s">
        <v>0</v>
      </c>
      <c r="E2" s="56"/>
    </row>
    <row r="3" spans="1:5" ht="22.5" x14ac:dyDescent="0.25">
      <c r="A3" s="53"/>
      <c r="B3" s="1" t="s">
        <v>2</v>
      </c>
      <c r="C3" s="2" t="s">
        <v>30</v>
      </c>
      <c r="D3" s="1" t="s">
        <v>2</v>
      </c>
      <c r="E3" s="1" t="s">
        <v>29</v>
      </c>
    </row>
    <row r="4" spans="1:5" ht="15" customHeight="1" x14ac:dyDescent="0.25">
      <c r="A4" s="3" t="s">
        <v>1</v>
      </c>
      <c r="B4" s="14">
        <f>SUM(B5:B32)</f>
        <v>2930</v>
      </c>
      <c r="C4" s="14">
        <f>SUM(C5:C32)</f>
        <v>43362.5</v>
      </c>
      <c r="D4" s="15"/>
      <c r="E4" s="16"/>
    </row>
    <row r="5" spans="1:5" ht="15" customHeight="1" x14ac:dyDescent="0.25">
      <c r="A5" s="4" t="s">
        <v>10</v>
      </c>
      <c r="B5" s="17">
        <v>154</v>
      </c>
      <c r="C5" s="18">
        <v>1848</v>
      </c>
      <c r="D5" s="17">
        <f>+B5</f>
        <v>154</v>
      </c>
      <c r="E5" s="17">
        <f>+C5</f>
        <v>1848</v>
      </c>
    </row>
    <row r="6" spans="1:5" ht="15" customHeight="1" x14ac:dyDescent="0.25">
      <c r="A6" s="4" t="s">
        <v>11</v>
      </c>
      <c r="B6" s="17">
        <v>44</v>
      </c>
      <c r="C6" s="18">
        <v>528</v>
      </c>
      <c r="D6" s="17">
        <f>+D5+B6</f>
        <v>198</v>
      </c>
      <c r="E6" s="17">
        <f>+E5+C6</f>
        <v>2376</v>
      </c>
    </row>
    <row r="7" spans="1:5" ht="15" customHeight="1" x14ac:dyDescent="0.25">
      <c r="A7" s="4" t="s">
        <v>12</v>
      </c>
      <c r="B7" s="17">
        <v>1</v>
      </c>
      <c r="C7" s="18">
        <v>12</v>
      </c>
      <c r="D7" s="17">
        <f t="shared" ref="D7:D22" si="0">+D6+B7</f>
        <v>199</v>
      </c>
      <c r="E7" s="17">
        <f t="shared" ref="E7:E22" si="1">+E6+C7</f>
        <v>2388</v>
      </c>
    </row>
    <row r="8" spans="1:5" ht="15" customHeight="1" x14ac:dyDescent="0.25">
      <c r="A8" s="4" t="s">
        <v>13</v>
      </c>
      <c r="B8" s="17">
        <v>0</v>
      </c>
      <c r="C8" s="18">
        <v>0</v>
      </c>
      <c r="D8" s="17">
        <f t="shared" si="0"/>
        <v>199</v>
      </c>
      <c r="E8" s="17">
        <f t="shared" si="1"/>
        <v>2388</v>
      </c>
    </row>
    <row r="9" spans="1:5" ht="15" customHeight="1" x14ac:dyDescent="0.25">
      <c r="A9" s="6" t="s">
        <v>14</v>
      </c>
      <c r="B9" s="17">
        <v>14</v>
      </c>
      <c r="C9" s="18">
        <v>168</v>
      </c>
      <c r="D9" s="17">
        <f t="shared" si="0"/>
        <v>213</v>
      </c>
      <c r="E9" s="17">
        <f t="shared" si="1"/>
        <v>2556</v>
      </c>
    </row>
    <row r="10" spans="1:5" ht="15" customHeight="1" x14ac:dyDescent="0.25">
      <c r="A10" s="6" t="s">
        <v>15</v>
      </c>
      <c r="B10" s="17">
        <v>0</v>
      </c>
      <c r="C10" s="18">
        <v>0</v>
      </c>
      <c r="D10" s="17">
        <f t="shared" si="0"/>
        <v>213</v>
      </c>
      <c r="E10" s="17">
        <f t="shared" si="1"/>
        <v>2556</v>
      </c>
    </row>
    <row r="11" spans="1:5" ht="15" customHeight="1" x14ac:dyDescent="0.25">
      <c r="A11" s="6" t="s">
        <v>16</v>
      </c>
      <c r="B11" s="17">
        <v>20</v>
      </c>
      <c r="C11" s="18">
        <v>240</v>
      </c>
      <c r="D11" s="17">
        <f t="shared" si="0"/>
        <v>233</v>
      </c>
      <c r="E11" s="17">
        <f t="shared" si="1"/>
        <v>2796</v>
      </c>
    </row>
    <row r="12" spans="1:5" ht="15" customHeight="1" x14ac:dyDescent="0.25">
      <c r="A12" s="6" t="s">
        <v>17</v>
      </c>
      <c r="B12" s="17">
        <v>82</v>
      </c>
      <c r="C12" s="18">
        <v>984</v>
      </c>
      <c r="D12" s="17">
        <f t="shared" si="0"/>
        <v>315</v>
      </c>
      <c r="E12" s="17">
        <f t="shared" si="1"/>
        <v>3780</v>
      </c>
    </row>
    <row r="13" spans="1:5" ht="15" customHeight="1" x14ac:dyDescent="0.25">
      <c r="A13" s="6" t="s">
        <v>18</v>
      </c>
      <c r="B13" s="17">
        <v>26</v>
      </c>
      <c r="C13" s="18">
        <v>312</v>
      </c>
      <c r="D13" s="17">
        <f t="shared" si="0"/>
        <v>341</v>
      </c>
      <c r="E13" s="17">
        <f t="shared" si="1"/>
        <v>4092</v>
      </c>
    </row>
    <row r="14" spans="1:5" ht="15" customHeight="1" x14ac:dyDescent="0.25">
      <c r="A14" s="6" t="s">
        <v>19</v>
      </c>
      <c r="B14" s="17">
        <v>23</v>
      </c>
      <c r="C14" s="18">
        <v>276</v>
      </c>
      <c r="D14" s="17">
        <f t="shared" si="0"/>
        <v>364</v>
      </c>
      <c r="E14" s="17">
        <f t="shared" si="1"/>
        <v>4368</v>
      </c>
    </row>
    <row r="15" spans="1:5" ht="15" customHeight="1" x14ac:dyDescent="0.25">
      <c r="A15" s="6" t="s">
        <v>26</v>
      </c>
      <c r="B15" s="17">
        <v>16</v>
      </c>
      <c r="C15" s="18">
        <v>192</v>
      </c>
      <c r="D15" s="17">
        <f t="shared" si="0"/>
        <v>380</v>
      </c>
      <c r="E15" s="17">
        <f t="shared" si="1"/>
        <v>4560</v>
      </c>
    </row>
    <row r="16" spans="1:5" ht="15" customHeight="1" x14ac:dyDescent="0.25">
      <c r="A16" s="6" t="s">
        <v>27</v>
      </c>
      <c r="B16" s="17">
        <v>208</v>
      </c>
      <c r="C16" s="19">
        <v>2751</v>
      </c>
      <c r="D16" s="17">
        <f t="shared" si="0"/>
        <v>588</v>
      </c>
      <c r="E16" s="17">
        <f t="shared" si="1"/>
        <v>7311</v>
      </c>
    </row>
    <row r="17" spans="1:5" ht="15" customHeight="1" x14ac:dyDescent="0.25">
      <c r="A17" s="6" t="s">
        <v>28</v>
      </c>
      <c r="B17" s="20">
        <v>132</v>
      </c>
      <c r="C17" s="21">
        <v>1893</v>
      </c>
      <c r="D17" s="17">
        <f t="shared" si="0"/>
        <v>720</v>
      </c>
      <c r="E17" s="17">
        <f t="shared" si="1"/>
        <v>9204</v>
      </c>
    </row>
    <row r="18" spans="1:5" ht="15" customHeight="1" x14ac:dyDescent="0.25">
      <c r="A18" s="6" t="s">
        <v>36</v>
      </c>
      <c r="B18" s="20">
        <v>132</v>
      </c>
      <c r="C18" s="21">
        <v>1914</v>
      </c>
      <c r="D18" s="17">
        <f t="shared" si="0"/>
        <v>852</v>
      </c>
      <c r="E18" s="17">
        <f t="shared" si="1"/>
        <v>11118</v>
      </c>
    </row>
    <row r="19" spans="1:5" ht="15" customHeight="1" x14ac:dyDescent="0.25">
      <c r="A19" s="6" t="s">
        <v>37</v>
      </c>
      <c r="B19" s="20">
        <v>147</v>
      </c>
      <c r="C19" s="21">
        <v>2013</v>
      </c>
      <c r="D19" s="17">
        <f t="shared" si="0"/>
        <v>999</v>
      </c>
      <c r="E19" s="17">
        <f t="shared" si="1"/>
        <v>13131</v>
      </c>
    </row>
    <row r="20" spans="1:5" ht="15" customHeight="1" x14ac:dyDescent="0.25">
      <c r="A20" s="6" t="s">
        <v>40</v>
      </c>
      <c r="B20" s="20">
        <v>193</v>
      </c>
      <c r="C20" s="21">
        <v>2883</v>
      </c>
      <c r="D20" s="17">
        <f t="shared" si="0"/>
        <v>1192</v>
      </c>
      <c r="E20" s="17">
        <f t="shared" si="1"/>
        <v>16014</v>
      </c>
    </row>
    <row r="21" spans="1:5" ht="15" customHeight="1" x14ac:dyDescent="0.25">
      <c r="A21" s="6" t="s">
        <v>43</v>
      </c>
      <c r="B21" s="20">
        <v>280</v>
      </c>
      <c r="C21" s="21">
        <v>4200</v>
      </c>
      <c r="D21" s="17">
        <f t="shared" si="0"/>
        <v>1472</v>
      </c>
      <c r="E21" s="17">
        <f t="shared" si="1"/>
        <v>20214</v>
      </c>
    </row>
    <row r="22" spans="1:5" ht="15" customHeight="1" x14ac:dyDescent="0.25">
      <c r="A22" s="6" t="s">
        <v>44</v>
      </c>
      <c r="B22" s="20">
        <v>94</v>
      </c>
      <c r="C22" s="21">
        <v>1407</v>
      </c>
      <c r="D22" s="17">
        <f t="shared" si="0"/>
        <v>1566</v>
      </c>
      <c r="E22" s="17">
        <f t="shared" si="1"/>
        <v>21621</v>
      </c>
    </row>
    <row r="23" spans="1:5" ht="15" customHeight="1" x14ac:dyDescent="0.25">
      <c r="A23" s="6" t="s">
        <v>45</v>
      </c>
      <c r="B23" s="20">
        <v>95</v>
      </c>
      <c r="C23" s="21">
        <v>1422</v>
      </c>
      <c r="D23" s="17">
        <f t="shared" ref="D23:D25" si="2">+D22+B23</f>
        <v>1661</v>
      </c>
      <c r="E23" s="17">
        <f t="shared" ref="E23:E25" si="3">+E22+C23</f>
        <v>23043</v>
      </c>
    </row>
    <row r="24" spans="1:5" ht="15" customHeight="1" x14ac:dyDescent="0.25">
      <c r="A24" s="6" t="s">
        <v>46</v>
      </c>
      <c r="B24" s="20">
        <v>187</v>
      </c>
      <c r="C24" s="21">
        <v>2721</v>
      </c>
      <c r="D24" s="17">
        <f t="shared" si="2"/>
        <v>1848</v>
      </c>
      <c r="E24" s="17">
        <f t="shared" si="3"/>
        <v>25764</v>
      </c>
    </row>
    <row r="25" spans="1:5" ht="15" customHeight="1" x14ac:dyDescent="0.25">
      <c r="A25" s="6" t="s">
        <v>47</v>
      </c>
      <c r="B25" s="20">
        <v>224</v>
      </c>
      <c r="C25" s="21">
        <v>3360</v>
      </c>
      <c r="D25" s="17">
        <f t="shared" si="2"/>
        <v>2072</v>
      </c>
      <c r="E25" s="17">
        <f t="shared" si="3"/>
        <v>29124</v>
      </c>
    </row>
    <row r="26" spans="1:5" ht="15" customHeight="1" x14ac:dyDescent="0.25">
      <c r="A26" s="13" t="s">
        <v>50</v>
      </c>
      <c r="B26" s="20">
        <v>80</v>
      </c>
      <c r="C26" s="21">
        <v>1200</v>
      </c>
      <c r="D26" s="17">
        <f t="shared" ref="D26:E28" si="4">+D25+B26</f>
        <v>2152</v>
      </c>
      <c r="E26" s="17">
        <f t="shared" si="4"/>
        <v>30324</v>
      </c>
    </row>
    <row r="27" spans="1:5" ht="15" customHeight="1" x14ac:dyDescent="0.25">
      <c r="A27" s="13" t="s">
        <v>53</v>
      </c>
      <c r="B27" s="20">
        <v>219</v>
      </c>
      <c r="C27" s="21">
        <v>3285</v>
      </c>
      <c r="D27" s="17">
        <f t="shared" si="4"/>
        <v>2371</v>
      </c>
      <c r="E27" s="17">
        <f t="shared" si="4"/>
        <v>33609</v>
      </c>
    </row>
    <row r="28" spans="1:5" ht="15" customHeight="1" x14ac:dyDescent="0.25">
      <c r="A28" s="13" t="s">
        <v>55</v>
      </c>
      <c r="B28" s="20">
        <v>150</v>
      </c>
      <c r="C28" s="21">
        <v>2250</v>
      </c>
      <c r="D28" s="17">
        <f t="shared" si="4"/>
        <v>2521</v>
      </c>
      <c r="E28" s="17">
        <f t="shared" si="4"/>
        <v>35859</v>
      </c>
    </row>
    <row r="29" spans="1:5" ht="15" customHeight="1" x14ac:dyDescent="0.25">
      <c r="A29" s="13" t="s">
        <v>56</v>
      </c>
      <c r="B29" s="20">
        <v>196</v>
      </c>
      <c r="C29" s="21">
        <v>3424.5</v>
      </c>
      <c r="D29" s="17">
        <f t="shared" ref="D29" si="5">+D28+B29</f>
        <v>2717</v>
      </c>
      <c r="E29" s="17">
        <f t="shared" ref="E29" si="6">+E28+C29</f>
        <v>39283.5</v>
      </c>
    </row>
    <row r="30" spans="1:5" ht="15" customHeight="1" x14ac:dyDescent="0.25">
      <c r="A30" s="13" t="s">
        <v>62</v>
      </c>
      <c r="B30" s="20">
        <v>91</v>
      </c>
      <c r="C30" s="21">
        <v>2121.5</v>
      </c>
      <c r="D30" s="17">
        <f t="shared" ref="D30" si="7">+D29+B30</f>
        <v>2808</v>
      </c>
      <c r="E30" s="17">
        <f t="shared" ref="E30" si="8">+E29+C30</f>
        <v>41405</v>
      </c>
    </row>
    <row r="31" spans="1:5" ht="15" customHeight="1" x14ac:dyDescent="0.25">
      <c r="A31" s="13" t="s">
        <v>70</v>
      </c>
      <c r="B31" s="20">
        <v>57</v>
      </c>
      <c r="C31" s="21">
        <v>974</v>
      </c>
      <c r="D31" s="17">
        <f t="shared" ref="D31" si="9">+D30+B31</f>
        <v>2865</v>
      </c>
      <c r="E31" s="17">
        <f t="shared" ref="E31" si="10">+E30+C31</f>
        <v>42379</v>
      </c>
    </row>
    <row r="32" spans="1:5" ht="15" customHeight="1" x14ac:dyDescent="0.25">
      <c r="A32" s="12" t="s">
        <v>75</v>
      </c>
      <c r="B32" s="27">
        <v>65</v>
      </c>
      <c r="C32" s="28">
        <v>983.5</v>
      </c>
      <c r="D32" s="17">
        <f t="shared" ref="D32" si="11">+D31+B32</f>
        <v>2930</v>
      </c>
      <c r="E32" s="17">
        <f t="shared" ref="E32" si="12">+E31+C32</f>
        <v>43362.5</v>
      </c>
    </row>
    <row r="33" spans="1:5" ht="22.5" customHeight="1" x14ac:dyDescent="0.25">
      <c r="A33" s="52" t="s">
        <v>35</v>
      </c>
      <c r="B33" s="52"/>
      <c r="C33" s="52"/>
      <c r="D33" s="52"/>
      <c r="E33" s="52"/>
    </row>
    <row r="34" spans="1:5" ht="15" hidden="1" customHeight="1" x14ac:dyDescent="0.25"/>
    <row r="35" spans="1:5" ht="15" hidden="1" customHeight="1" x14ac:dyDescent="0.25"/>
    <row r="36" spans="1:5" ht="15" hidden="1" customHeight="1" x14ac:dyDescent="0.25"/>
    <row r="37" spans="1:5" ht="15" hidden="1" customHeight="1" x14ac:dyDescent="0.25"/>
    <row r="38" spans="1:5" ht="15" hidden="1" customHeight="1" x14ac:dyDescent="0.25"/>
    <row r="39" spans="1:5" ht="15" hidden="1" customHeight="1" x14ac:dyDescent="0.25"/>
    <row r="40" spans="1:5" ht="15" hidden="1" customHeight="1" x14ac:dyDescent="0.25"/>
    <row r="41" spans="1:5" ht="15" hidden="1" customHeight="1" x14ac:dyDescent="0.25"/>
    <row r="42" spans="1:5" ht="28.5" hidden="1" customHeight="1" x14ac:dyDescent="0.25"/>
    <row r="43" spans="1:5" ht="15" hidden="1" customHeight="1" x14ac:dyDescent="0.25"/>
    <row r="44" spans="1:5" ht="15" hidden="1" customHeight="1" x14ac:dyDescent="0.25"/>
    <row r="45" spans="1:5" ht="15" hidden="1" customHeight="1" x14ac:dyDescent="0.25"/>
    <row r="46" spans="1:5" ht="15" hidden="1" customHeight="1" x14ac:dyDescent="0.25"/>
    <row r="47" spans="1:5" ht="15" hidden="1" customHeight="1" x14ac:dyDescent="0.25"/>
    <row r="48" spans="1:5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28.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27" hidden="1" customHeight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1" hidden="1" x14ac:dyDescent="0.25"/>
    <row r="130" spans="1:1" hidden="1" x14ac:dyDescent="0.25"/>
    <row r="131" spans="1:1" hidden="1" x14ac:dyDescent="0.25"/>
    <row r="132" spans="1:1" hidden="1" x14ac:dyDescent="0.25"/>
    <row r="133" spans="1:1" hidden="1" x14ac:dyDescent="0.25"/>
    <row r="134" spans="1:1" hidden="1" x14ac:dyDescent="0.25"/>
    <row r="135" spans="1:1" hidden="1" x14ac:dyDescent="0.25"/>
    <row r="136" spans="1:1" hidden="1" x14ac:dyDescent="0.25"/>
    <row r="137" spans="1:1" hidden="1" x14ac:dyDescent="0.25"/>
    <row r="138" spans="1:1" hidden="1" x14ac:dyDescent="0.25"/>
    <row r="139" spans="1:1" ht="240" hidden="1" x14ac:dyDescent="0.25">
      <c r="A139" s="7" t="s">
        <v>9</v>
      </c>
    </row>
    <row r="140" spans="1:1" x14ac:dyDescent="0.25"/>
    <row r="141" spans="1:1" x14ac:dyDescent="0.25"/>
    <row r="142" spans="1:1" x14ac:dyDescent="0.25"/>
    <row r="143" spans="1:1" x14ac:dyDescent="0.25"/>
    <row r="144" spans="1:1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</sheetData>
  <mergeCells count="5">
    <mergeCell ref="A1:E1"/>
    <mergeCell ref="A33:E33"/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view="pageBreakPreview" zoomScaleNormal="100" zoomScaleSheetLayoutView="100" workbookViewId="0">
      <selection sqref="A1:T1"/>
    </sheetView>
  </sheetViews>
  <sheetFormatPr baseColWidth="10" defaultColWidth="0" defaultRowHeight="15" x14ac:dyDescent="0.25"/>
  <cols>
    <col min="1" max="20" width="11.42578125" customWidth="1"/>
    <col min="21" max="16384" width="11.42578125" hidden="1"/>
  </cols>
  <sheetData>
    <row r="1" spans="1:20" ht="15" customHeight="1" x14ac:dyDescent="0.25">
      <c r="A1" s="59" t="s">
        <v>74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0" x14ac:dyDescent="0.25">
      <c r="A2" s="69" t="s">
        <v>3</v>
      </c>
      <c r="B2" s="67" t="s">
        <v>57</v>
      </c>
      <c r="C2" s="67"/>
      <c r="D2" s="67"/>
      <c r="E2" s="67"/>
      <c r="F2" s="67"/>
      <c r="G2" s="67"/>
      <c r="H2" s="67"/>
      <c r="I2" s="67"/>
      <c r="J2" s="67"/>
      <c r="K2" s="67"/>
      <c r="L2" s="68"/>
      <c r="M2" s="61" t="s">
        <v>58</v>
      </c>
      <c r="N2" s="62"/>
      <c r="O2" s="62"/>
      <c r="P2" s="62"/>
      <c r="Q2" s="62"/>
      <c r="R2" s="62"/>
      <c r="S2" s="62"/>
      <c r="T2" s="62"/>
    </row>
    <row r="3" spans="1:20" ht="22.5" x14ac:dyDescent="0.25">
      <c r="A3" s="69"/>
      <c r="B3" s="29" t="s">
        <v>52</v>
      </c>
      <c r="C3" s="29" t="s">
        <v>41</v>
      </c>
      <c r="D3" s="29" t="s">
        <v>21</v>
      </c>
      <c r="E3" s="29" t="s">
        <v>22</v>
      </c>
      <c r="F3" s="29" t="s">
        <v>49</v>
      </c>
      <c r="G3" s="29" t="s">
        <v>23</v>
      </c>
      <c r="H3" s="29" t="s">
        <v>38</v>
      </c>
      <c r="I3" s="29" t="s">
        <v>24</v>
      </c>
      <c r="J3" s="29" t="s">
        <v>51</v>
      </c>
      <c r="K3" s="29" t="s">
        <v>32</v>
      </c>
      <c r="L3" s="30" t="s">
        <v>39</v>
      </c>
      <c r="M3" s="31" t="s">
        <v>60</v>
      </c>
      <c r="N3" s="31" t="s">
        <v>63</v>
      </c>
      <c r="O3" s="31" t="s">
        <v>59</v>
      </c>
      <c r="P3" s="31" t="s">
        <v>64</v>
      </c>
      <c r="Q3" s="31" t="s">
        <v>65</v>
      </c>
      <c r="R3" s="31" t="s">
        <v>66</v>
      </c>
      <c r="S3" s="31" t="s">
        <v>67</v>
      </c>
      <c r="T3" s="31" t="s">
        <v>68</v>
      </c>
    </row>
    <row r="4" spans="1:20" x14ac:dyDescent="0.25">
      <c r="A4" s="10"/>
      <c r="B4" s="65" t="s">
        <v>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0" x14ac:dyDescent="0.25">
      <c r="A5" s="9" t="s">
        <v>1</v>
      </c>
      <c r="B5" s="32">
        <f>SUM(B6:B33)</f>
        <v>10</v>
      </c>
      <c r="C5" s="32">
        <f t="shared" ref="C5:T5" si="0">SUM(C6:C33)</f>
        <v>314</v>
      </c>
      <c r="D5" s="32">
        <f t="shared" si="0"/>
        <v>287</v>
      </c>
      <c r="E5" s="32">
        <f t="shared" si="0"/>
        <v>547</v>
      </c>
      <c r="F5" s="32">
        <f t="shared" si="0"/>
        <v>21</v>
      </c>
      <c r="G5" s="32">
        <f t="shared" si="0"/>
        <v>62</v>
      </c>
      <c r="H5" s="32">
        <f t="shared" si="0"/>
        <v>148</v>
      </c>
      <c r="I5" s="32">
        <f t="shared" si="0"/>
        <v>770</v>
      </c>
      <c r="J5" s="32">
        <f t="shared" si="0"/>
        <v>108</v>
      </c>
      <c r="K5" s="32">
        <f t="shared" si="0"/>
        <v>156</v>
      </c>
      <c r="L5" s="32">
        <f t="shared" si="0"/>
        <v>346</v>
      </c>
      <c r="M5" s="32">
        <f t="shared" si="0"/>
        <v>19</v>
      </c>
      <c r="N5" s="32">
        <f t="shared" si="0"/>
        <v>16</v>
      </c>
      <c r="O5" s="32">
        <f t="shared" si="0"/>
        <v>58</v>
      </c>
      <c r="P5" s="32">
        <f t="shared" si="0"/>
        <v>34</v>
      </c>
      <c r="Q5" s="32">
        <f t="shared" si="0"/>
        <v>14</v>
      </c>
      <c r="R5" s="32">
        <f t="shared" si="0"/>
        <v>6</v>
      </c>
      <c r="S5" s="32">
        <f t="shared" si="0"/>
        <v>5</v>
      </c>
      <c r="T5" s="32">
        <f t="shared" si="0"/>
        <v>9</v>
      </c>
    </row>
    <row r="6" spans="1:20" x14ac:dyDescent="0.25">
      <c r="A6" s="36" t="s">
        <v>10</v>
      </c>
      <c r="B6" s="33" t="s">
        <v>20</v>
      </c>
      <c r="C6" s="22" t="s">
        <v>20</v>
      </c>
      <c r="D6" s="22" t="s">
        <v>20</v>
      </c>
      <c r="E6" s="22">
        <v>140</v>
      </c>
      <c r="F6" s="22" t="s">
        <v>20</v>
      </c>
      <c r="G6" s="22">
        <v>14</v>
      </c>
      <c r="H6" s="22" t="s">
        <v>20</v>
      </c>
      <c r="I6" s="22" t="s">
        <v>20</v>
      </c>
      <c r="J6" s="22" t="s">
        <v>20</v>
      </c>
      <c r="K6" s="22" t="s">
        <v>20</v>
      </c>
      <c r="L6" s="34" t="s">
        <v>20</v>
      </c>
      <c r="M6" s="22" t="s">
        <v>20</v>
      </c>
      <c r="N6" s="22" t="s">
        <v>20</v>
      </c>
      <c r="O6" s="22" t="s">
        <v>20</v>
      </c>
      <c r="P6" s="22" t="s">
        <v>20</v>
      </c>
      <c r="Q6" s="22" t="s">
        <v>20</v>
      </c>
      <c r="R6" s="22" t="s">
        <v>20</v>
      </c>
      <c r="S6" s="22" t="s">
        <v>20</v>
      </c>
      <c r="T6" s="22" t="s">
        <v>20</v>
      </c>
    </row>
    <row r="7" spans="1:20" x14ac:dyDescent="0.25">
      <c r="A7" s="36" t="s">
        <v>11</v>
      </c>
      <c r="B7" s="33" t="s">
        <v>20</v>
      </c>
      <c r="C7" s="22" t="s">
        <v>20</v>
      </c>
      <c r="D7" s="22">
        <v>22</v>
      </c>
      <c r="E7" s="22">
        <v>19</v>
      </c>
      <c r="F7" s="22" t="s">
        <v>20</v>
      </c>
      <c r="G7" s="22">
        <v>3</v>
      </c>
      <c r="H7" s="22" t="s">
        <v>20</v>
      </c>
      <c r="I7" s="22" t="s">
        <v>20</v>
      </c>
      <c r="J7" s="22" t="s">
        <v>20</v>
      </c>
      <c r="K7" s="22" t="s">
        <v>20</v>
      </c>
      <c r="L7" s="34" t="s">
        <v>20</v>
      </c>
      <c r="M7" s="22" t="s">
        <v>20</v>
      </c>
      <c r="N7" s="22" t="s">
        <v>20</v>
      </c>
      <c r="O7" s="22" t="s">
        <v>20</v>
      </c>
      <c r="P7" s="22" t="s">
        <v>20</v>
      </c>
      <c r="Q7" s="22" t="s">
        <v>20</v>
      </c>
      <c r="R7" s="22" t="s">
        <v>20</v>
      </c>
      <c r="S7" s="22" t="s">
        <v>20</v>
      </c>
      <c r="T7" s="22" t="s">
        <v>20</v>
      </c>
    </row>
    <row r="8" spans="1:20" x14ac:dyDescent="0.25">
      <c r="A8" s="36" t="s">
        <v>12</v>
      </c>
      <c r="B8" s="33" t="s">
        <v>20</v>
      </c>
      <c r="C8" s="22" t="s">
        <v>20</v>
      </c>
      <c r="D8" s="22" t="s">
        <v>20</v>
      </c>
      <c r="E8" s="22">
        <v>1</v>
      </c>
      <c r="F8" s="22" t="s">
        <v>20</v>
      </c>
      <c r="G8" s="22" t="s">
        <v>20</v>
      </c>
      <c r="H8" s="22" t="s">
        <v>20</v>
      </c>
      <c r="I8" s="22" t="s">
        <v>20</v>
      </c>
      <c r="J8" s="22" t="s">
        <v>20</v>
      </c>
      <c r="K8" s="22" t="s">
        <v>20</v>
      </c>
      <c r="L8" s="34" t="s">
        <v>20</v>
      </c>
      <c r="M8" s="22" t="s">
        <v>20</v>
      </c>
      <c r="N8" s="22" t="s">
        <v>20</v>
      </c>
      <c r="O8" s="22" t="s">
        <v>20</v>
      </c>
      <c r="P8" s="22" t="s">
        <v>20</v>
      </c>
      <c r="Q8" s="22" t="s">
        <v>20</v>
      </c>
      <c r="R8" s="22" t="s">
        <v>20</v>
      </c>
      <c r="S8" s="22" t="s">
        <v>20</v>
      </c>
      <c r="T8" s="22" t="s">
        <v>20</v>
      </c>
    </row>
    <row r="9" spans="1:20" x14ac:dyDescent="0.25">
      <c r="A9" s="37" t="s">
        <v>13</v>
      </c>
      <c r="B9" s="35" t="s">
        <v>20</v>
      </c>
      <c r="C9" s="23" t="s">
        <v>20</v>
      </c>
      <c r="D9" s="22" t="s">
        <v>20</v>
      </c>
      <c r="E9" s="22" t="s">
        <v>20</v>
      </c>
      <c r="F9" s="22" t="s">
        <v>20</v>
      </c>
      <c r="G9" s="22" t="s">
        <v>20</v>
      </c>
      <c r="H9" s="22" t="s">
        <v>20</v>
      </c>
      <c r="I9" s="22" t="s">
        <v>20</v>
      </c>
      <c r="J9" s="22" t="s">
        <v>20</v>
      </c>
      <c r="K9" s="22" t="s">
        <v>20</v>
      </c>
      <c r="L9" s="34" t="s">
        <v>20</v>
      </c>
      <c r="M9" s="22" t="s">
        <v>20</v>
      </c>
      <c r="N9" s="22" t="s">
        <v>20</v>
      </c>
      <c r="O9" s="22" t="s">
        <v>20</v>
      </c>
      <c r="P9" s="22" t="s">
        <v>20</v>
      </c>
      <c r="Q9" s="22" t="s">
        <v>20</v>
      </c>
      <c r="R9" s="22" t="s">
        <v>20</v>
      </c>
      <c r="S9" s="22" t="s">
        <v>20</v>
      </c>
      <c r="T9" s="22" t="s">
        <v>20</v>
      </c>
    </row>
    <row r="10" spans="1:20" x14ac:dyDescent="0.25">
      <c r="A10" s="37" t="s">
        <v>14</v>
      </c>
      <c r="B10" s="35" t="s">
        <v>20</v>
      </c>
      <c r="C10" s="23" t="s">
        <v>20</v>
      </c>
      <c r="D10" s="22" t="s">
        <v>20</v>
      </c>
      <c r="E10" s="22" t="s">
        <v>20</v>
      </c>
      <c r="F10" s="22" t="s">
        <v>20</v>
      </c>
      <c r="G10" s="22" t="s">
        <v>20</v>
      </c>
      <c r="H10" s="22" t="s">
        <v>20</v>
      </c>
      <c r="I10" s="22">
        <v>14</v>
      </c>
      <c r="J10" s="22" t="s">
        <v>20</v>
      </c>
      <c r="K10" s="22" t="s">
        <v>20</v>
      </c>
      <c r="L10" s="34" t="s">
        <v>20</v>
      </c>
      <c r="M10" s="22" t="s">
        <v>20</v>
      </c>
      <c r="N10" s="22" t="s">
        <v>20</v>
      </c>
      <c r="O10" s="22" t="s">
        <v>20</v>
      </c>
      <c r="P10" s="22" t="s">
        <v>20</v>
      </c>
      <c r="Q10" s="22" t="s">
        <v>20</v>
      </c>
      <c r="R10" s="22" t="s">
        <v>20</v>
      </c>
      <c r="S10" s="22" t="s">
        <v>20</v>
      </c>
      <c r="T10" s="22" t="s">
        <v>20</v>
      </c>
    </row>
    <row r="11" spans="1:20" x14ac:dyDescent="0.25">
      <c r="A11" s="37" t="s">
        <v>15</v>
      </c>
      <c r="B11" s="35" t="s">
        <v>20</v>
      </c>
      <c r="C11" s="23" t="s">
        <v>20</v>
      </c>
      <c r="D11" s="22" t="s">
        <v>20</v>
      </c>
      <c r="E11" s="22" t="s">
        <v>20</v>
      </c>
      <c r="F11" s="22" t="s">
        <v>20</v>
      </c>
      <c r="G11" s="22" t="s">
        <v>20</v>
      </c>
      <c r="H11" s="22" t="s">
        <v>20</v>
      </c>
      <c r="I11" s="22" t="s">
        <v>20</v>
      </c>
      <c r="J11" s="22" t="s">
        <v>20</v>
      </c>
      <c r="K11" s="22" t="s">
        <v>20</v>
      </c>
      <c r="L11" s="34" t="s">
        <v>20</v>
      </c>
      <c r="M11" s="22" t="s">
        <v>20</v>
      </c>
      <c r="N11" s="22" t="s">
        <v>20</v>
      </c>
      <c r="O11" s="22" t="s">
        <v>20</v>
      </c>
      <c r="P11" s="22" t="s">
        <v>20</v>
      </c>
      <c r="Q11" s="22" t="s">
        <v>20</v>
      </c>
      <c r="R11" s="22" t="s">
        <v>20</v>
      </c>
      <c r="S11" s="22" t="s">
        <v>20</v>
      </c>
      <c r="T11" s="22" t="s">
        <v>20</v>
      </c>
    </row>
    <row r="12" spans="1:20" x14ac:dyDescent="0.25">
      <c r="A12" s="37" t="s">
        <v>16</v>
      </c>
      <c r="B12" s="35" t="s">
        <v>20</v>
      </c>
      <c r="C12" s="23" t="s">
        <v>20</v>
      </c>
      <c r="D12" s="22">
        <v>20</v>
      </c>
      <c r="E12" s="22" t="s">
        <v>20</v>
      </c>
      <c r="F12" s="22" t="s">
        <v>20</v>
      </c>
      <c r="G12" s="22" t="s">
        <v>20</v>
      </c>
      <c r="H12" s="22" t="s">
        <v>20</v>
      </c>
      <c r="I12" s="22" t="s">
        <v>20</v>
      </c>
      <c r="J12" s="22" t="s">
        <v>20</v>
      </c>
      <c r="K12" s="22" t="s">
        <v>20</v>
      </c>
      <c r="L12" s="34" t="s">
        <v>20</v>
      </c>
      <c r="M12" s="22" t="s">
        <v>20</v>
      </c>
      <c r="N12" s="22" t="s">
        <v>20</v>
      </c>
      <c r="O12" s="22" t="s">
        <v>20</v>
      </c>
      <c r="P12" s="22" t="s">
        <v>20</v>
      </c>
      <c r="Q12" s="22" t="s">
        <v>20</v>
      </c>
      <c r="R12" s="22" t="s">
        <v>20</v>
      </c>
      <c r="S12" s="22" t="s">
        <v>20</v>
      </c>
      <c r="T12" s="22" t="s">
        <v>20</v>
      </c>
    </row>
    <row r="13" spans="1:20" x14ac:dyDescent="0.25">
      <c r="A13" s="37" t="s">
        <v>17</v>
      </c>
      <c r="B13" s="35" t="s">
        <v>20</v>
      </c>
      <c r="C13" s="23" t="s">
        <v>20</v>
      </c>
      <c r="D13" s="22">
        <v>30</v>
      </c>
      <c r="E13" s="22">
        <v>52</v>
      </c>
      <c r="F13" s="22" t="s">
        <v>20</v>
      </c>
      <c r="G13" s="22" t="s">
        <v>20</v>
      </c>
      <c r="H13" s="22" t="s">
        <v>20</v>
      </c>
      <c r="I13" s="22" t="s">
        <v>20</v>
      </c>
      <c r="J13" s="22" t="s">
        <v>20</v>
      </c>
      <c r="K13" s="22" t="s">
        <v>20</v>
      </c>
      <c r="L13" s="34" t="s">
        <v>20</v>
      </c>
      <c r="M13" s="22" t="s">
        <v>20</v>
      </c>
      <c r="N13" s="22" t="s">
        <v>20</v>
      </c>
      <c r="O13" s="22" t="s">
        <v>20</v>
      </c>
      <c r="P13" s="22" t="s">
        <v>20</v>
      </c>
      <c r="Q13" s="22" t="s">
        <v>20</v>
      </c>
      <c r="R13" s="22" t="s">
        <v>20</v>
      </c>
      <c r="S13" s="22" t="s">
        <v>20</v>
      </c>
      <c r="T13" s="22" t="s">
        <v>20</v>
      </c>
    </row>
    <row r="14" spans="1:20" x14ac:dyDescent="0.25">
      <c r="A14" s="37" t="s">
        <v>18</v>
      </c>
      <c r="B14" s="35" t="s">
        <v>20</v>
      </c>
      <c r="C14" s="23" t="s">
        <v>20</v>
      </c>
      <c r="D14" s="22" t="s">
        <v>20</v>
      </c>
      <c r="E14" s="22">
        <v>16</v>
      </c>
      <c r="F14" s="22" t="s">
        <v>20</v>
      </c>
      <c r="G14" s="22">
        <v>10</v>
      </c>
      <c r="H14" s="22" t="s">
        <v>20</v>
      </c>
      <c r="I14" s="22" t="s">
        <v>20</v>
      </c>
      <c r="J14" s="22" t="s">
        <v>20</v>
      </c>
      <c r="K14" s="22" t="s">
        <v>20</v>
      </c>
      <c r="L14" s="34" t="s">
        <v>20</v>
      </c>
      <c r="M14" s="22" t="s">
        <v>20</v>
      </c>
      <c r="N14" s="22" t="s">
        <v>20</v>
      </c>
      <c r="O14" s="22" t="s">
        <v>20</v>
      </c>
      <c r="P14" s="22" t="s">
        <v>20</v>
      </c>
      <c r="Q14" s="22" t="s">
        <v>20</v>
      </c>
      <c r="R14" s="22" t="s">
        <v>20</v>
      </c>
      <c r="S14" s="22" t="s">
        <v>20</v>
      </c>
      <c r="T14" s="22" t="s">
        <v>20</v>
      </c>
    </row>
    <row r="15" spans="1:20" x14ac:dyDescent="0.25">
      <c r="A15" s="37" t="s">
        <v>19</v>
      </c>
      <c r="B15" s="35" t="s">
        <v>20</v>
      </c>
      <c r="C15" s="23" t="s">
        <v>20</v>
      </c>
      <c r="D15" s="22">
        <v>13</v>
      </c>
      <c r="E15" s="22" t="s">
        <v>20</v>
      </c>
      <c r="F15" s="22" t="s">
        <v>20</v>
      </c>
      <c r="G15" s="22">
        <v>10</v>
      </c>
      <c r="H15" s="22" t="s">
        <v>20</v>
      </c>
      <c r="I15" s="22" t="s">
        <v>20</v>
      </c>
      <c r="J15" s="22" t="s">
        <v>20</v>
      </c>
      <c r="K15" s="22" t="s">
        <v>20</v>
      </c>
      <c r="L15" s="34" t="s">
        <v>20</v>
      </c>
      <c r="M15" s="22" t="s">
        <v>20</v>
      </c>
      <c r="N15" s="22" t="s">
        <v>20</v>
      </c>
      <c r="O15" s="22" t="s">
        <v>20</v>
      </c>
      <c r="P15" s="22" t="s">
        <v>20</v>
      </c>
      <c r="Q15" s="22" t="s">
        <v>20</v>
      </c>
      <c r="R15" s="22" t="s">
        <v>20</v>
      </c>
      <c r="S15" s="22" t="s">
        <v>20</v>
      </c>
      <c r="T15" s="22" t="s">
        <v>20</v>
      </c>
    </row>
    <row r="16" spans="1:20" x14ac:dyDescent="0.25">
      <c r="A16" s="37" t="s">
        <v>26</v>
      </c>
      <c r="B16" s="35" t="s">
        <v>20</v>
      </c>
      <c r="C16" s="23" t="s">
        <v>20</v>
      </c>
      <c r="D16" s="22" t="s">
        <v>20</v>
      </c>
      <c r="E16" s="22" t="s">
        <v>20</v>
      </c>
      <c r="F16" s="22" t="s">
        <v>20</v>
      </c>
      <c r="G16" s="22" t="s">
        <v>20</v>
      </c>
      <c r="H16" s="22" t="s">
        <v>20</v>
      </c>
      <c r="I16" s="22">
        <v>16</v>
      </c>
      <c r="J16" s="22" t="s">
        <v>20</v>
      </c>
      <c r="K16" s="22" t="s">
        <v>20</v>
      </c>
      <c r="L16" s="34" t="s">
        <v>20</v>
      </c>
      <c r="M16" s="22" t="s">
        <v>20</v>
      </c>
      <c r="N16" s="22" t="s">
        <v>20</v>
      </c>
      <c r="O16" s="22" t="s">
        <v>20</v>
      </c>
      <c r="P16" s="22" t="s">
        <v>20</v>
      </c>
      <c r="Q16" s="22" t="s">
        <v>20</v>
      </c>
      <c r="R16" s="22" t="s">
        <v>20</v>
      </c>
      <c r="S16" s="22" t="s">
        <v>20</v>
      </c>
      <c r="T16" s="22" t="s">
        <v>20</v>
      </c>
    </row>
    <row r="17" spans="1:20" x14ac:dyDescent="0.25">
      <c r="A17" s="37" t="s">
        <v>27</v>
      </c>
      <c r="B17" s="35" t="s">
        <v>20</v>
      </c>
      <c r="C17" s="23" t="s">
        <v>20</v>
      </c>
      <c r="D17" s="22">
        <v>15</v>
      </c>
      <c r="E17" s="22">
        <v>99</v>
      </c>
      <c r="F17" s="22" t="s">
        <v>20</v>
      </c>
      <c r="G17" s="22" t="s">
        <v>20</v>
      </c>
      <c r="H17" s="22" t="s">
        <v>20</v>
      </c>
      <c r="I17" s="22">
        <v>94</v>
      </c>
      <c r="J17" s="22" t="s">
        <v>20</v>
      </c>
      <c r="K17" s="22" t="s">
        <v>20</v>
      </c>
      <c r="L17" s="34" t="s">
        <v>20</v>
      </c>
      <c r="M17" s="22" t="s">
        <v>20</v>
      </c>
      <c r="N17" s="22" t="s">
        <v>20</v>
      </c>
      <c r="O17" s="22" t="s">
        <v>20</v>
      </c>
      <c r="P17" s="22" t="s">
        <v>20</v>
      </c>
      <c r="Q17" s="22" t="s">
        <v>20</v>
      </c>
      <c r="R17" s="22" t="s">
        <v>20</v>
      </c>
      <c r="S17" s="22" t="s">
        <v>20</v>
      </c>
      <c r="T17" s="22" t="s">
        <v>20</v>
      </c>
    </row>
    <row r="18" spans="1:20" x14ac:dyDescent="0.25">
      <c r="A18" s="37" t="s">
        <v>28</v>
      </c>
      <c r="B18" s="35" t="s">
        <v>20</v>
      </c>
      <c r="C18" s="23" t="s">
        <v>20</v>
      </c>
      <c r="D18" s="22">
        <v>38</v>
      </c>
      <c r="E18" s="22" t="s">
        <v>20</v>
      </c>
      <c r="F18" s="22" t="s">
        <v>20</v>
      </c>
      <c r="G18" s="22" t="s">
        <v>20</v>
      </c>
      <c r="H18" s="22" t="s">
        <v>20</v>
      </c>
      <c r="I18" s="22">
        <v>74</v>
      </c>
      <c r="J18" s="22" t="s">
        <v>20</v>
      </c>
      <c r="K18" s="22">
        <v>20</v>
      </c>
      <c r="L18" s="34" t="s">
        <v>20</v>
      </c>
      <c r="M18" s="22" t="s">
        <v>20</v>
      </c>
      <c r="N18" s="22" t="s">
        <v>20</v>
      </c>
      <c r="O18" s="22" t="s">
        <v>20</v>
      </c>
      <c r="P18" s="22" t="s">
        <v>20</v>
      </c>
      <c r="Q18" s="22" t="s">
        <v>20</v>
      </c>
      <c r="R18" s="22" t="s">
        <v>20</v>
      </c>
      <c r="S18" s="22" t="s">
        <v>20</v>
      </c>
      <c r="T18" s="22" t="s">
        <v>20</v>
      </c>
    </row>
    <row r="19" spans="1:20" x14ac:dyDescent="0.25">
      <c r="A19" s="37" t="s">
        <v>36</v>
      </c>
      <c r="B19" s="35" t="s">
        <v>20</v>
      </c>
      <c r="C19" s="23" t="s">
        <v>20</v>
      </c>
      <c r="D19" s="22">
        <v>11</v>
      </c>
      <c r="E19" s="22">
        <v>32</v>
      </c>
      <c r="F19" s="22" t="s">
        <v>20</v>
      </c>
      <c r="G19" s="22" t="s">
        <v>20</v>
      </c>
      <c r="H19" s="22" t="s">
        <v>20</v>
      </c>
      <c r="I19" s="22">
        <v>89</v>
      </c>
      <c r="J19" s="22" t="s">
        <v>20</v>
      </c>
      <c r="K19" s="22" t="s">
        <v>20</v>
      </c>
      <c r="L19" s="34" t="s">
        <v>20</v>
      </c>
      <c r="M19" s="22" t="s">
        <v>20</v>
      </c>
      <c r="N19" s="22" t="s">
        <v>20</v>
      </c>
      <c r="O19" s="22" t="s">
        <v>20</v>
      </c>
      <c r="P19" s="22" t="s">
        <v>20</v>
      </c>
      <c r="Q19" s="22" t="s">
        <v>20</v>
      </c>
      <c r="R19" s="22" t="s">
        <v>20</v>
      </c>
      <c r="S19" s="22" t="s">
        <v>20</v>
      </c>
      <c r="T19" s="22" t="s">
        <v>20</v>
      </c>
    </row>
    <row r="20" spans="1:20" x14ac:dyDescent="0.25">
      <c r="A20" s="37" t="s">
        <v>37</v>
      </c>
      <c r="B20" s="35" t="s">
        <v>20</v>
      </c>
      <c r="C20" s="23" t="s">
        <v>20</v>
      </c>
      <c r="D20" s="22">
        <v>13</v>
      </c>
      <c r="E20" s="22" t="s">
        <v>20</v>
      </c>
      <c r="F20" s="22" t="s">
        <v>20</v>
      </c>
      <c r="G20" s="22" t="s">
        <v>20</v>
      </c>
      <c r="H20" s="22">
        <v>14</v>
      </c>
      <c r="I20" s="22">
        <v>63</v>
      </c>
      <c r="J20" s="22" t="s">
        <v>20</v>
      </c>
      <c r="K20" s="22">
        <v>23</v>
      </c>
      <c r="L20" s="34">
        <v>34</v>
      </c>
      <c r="M20" s="22" t="s">
        <v>20</v>
      </c>
      <c r="N20" s="22" t="s">
        <v>20</v>
      </c>
      <c r="O20" s="22" t="s">
        <v>20</v>
      </c>
      <c r="P20" s="22" t="s">
        <v>20</v>
      </c>
      <c r="Q20" s="22" t="s">
        <v>20</v>
      </c>
      <c r="R20" s="22" t="s">
        <v>20</v>
      </c>
      <c r="S20" s="22" t="s">
        <v>20</v>
      </c>
      <c r="T20" s="22" t="s">
        <v>20</v>
      </c>
    </row>
    <row r="21" spans="1:20" x14ac:dyDescent="0.25">
      <c r="A21" s="37" t="s">
        <v>42</v>
      </c>
      <c r="B21" s="35" t="s">
        <v>20</v>
      </c>
      <c r="C21" s="23">
        <v>30</v>
      </c>
      <c r="D21" s="22">
        <v>18</v>
      </c>
      <c r="E21" s="22">
        <v>40</v>
      </c>
      <c r="F21" s="22" t="s">
        <v>20</v>
      </c>
      <c r="G21" s="22" t="s">
        <v>20</v>
      </c>
      <c r="H21" s="22">
        <v>52</v>
      </c>
      <c r="I21" s="22">
        <v>26</v>
      </c>
      <c r="J21" s="22" t="s">
        <v>20</v>
      </c>
      <c r="K21" s="22" t="s">
        <v>20</v>
      </c>
      <c r="L21" s="34">
        <v>27</v>
      </c>
      <c r="M21" s="22" t="s">
        <v>20</v>
      </c>
      <c r="N21" s="22" t="s">
        <v>20</v>
      </c>
      <c r="O21" s="22" t="s">
        <v>20</v>
      </c>
      <c r="P21" s="22" t="s">
        <v>20</v>
      </c>
      <c r="Q21" s="22" t="s">
        <v>20</v>
      </c>
      <c r="R21" s="22" t="s">
        <v>20</v>
      </c>
      <c r="S21" s="22" t="s">
        <v>20</v>
      </c>
      <c r="T21" s="22" t="s">
        <v>20</v>
      </c>
    </row>
    <row r="22" spans="1:20" x14ac:dyDescent="0.25">
      <c r="A22" s="37" t="s">
        <v>43</v>
      </c>
      <c r="B22" s="35" t="s">
        <v>20</v>
      </c>
      <c r="C22" s="23">
        <v>15</v>
      </c>
      <c r="D22" s="22">
        <v>18</v>
      </c>
      <c r="E22" s="22">
        <v>11</v>
      </c>
      <c r="F22" s="22" t="s">
        <v>20</v>
      </c>
      <c r="G22" s="22" t="s">
        <v>20</v>
      </c>
      <c r="H22" s="22" t="s">
        <v>20</v>
      </c>
      <c r="I22" s="22">
        <v>122</v>
      </c>
      <c r="J22" s="22" t="s">
        <v>20</v>
      </c>
      <c r="K22" s="22" t="s">
        <v>20</v>
      </c>
      <c r="L22" s="34">
        <v>114</v>
      </c>
      <c r="M22" s="22" t="s">
        <v>20</v>
      </c>
      <c r="N22" s="22" t="s">
        <v>20</v>
      </c>
      <c r="O22" s="22" t="s">
        <v>20</v>
      </c>
      <c r="P22" s="22" t="s">
        <v>20</v>
      </c>
      <c r="Q22" s="22" t="s">
        <v>20</v>
      </c>
      <c r="R22" s="22" t="s">
        <v>20</v>
      </c>
      <c r="S22" s="22" t="s">
        <v>20</v>
      </c>
      <c r="T22" s="22" t="s">
        <v>20</v>
      </c>
    </row>
    <row r="23" spans="1:20" x14ac:dyDescent="0.25">
      <c r="A23" s="37" t="s">
        <v>44</v>
      </c>
      <c r="B23" s="35" t="s">
        <v>20</v>
      </c>
      <c r="C23" s="23" t="s">
        <v>20</v>
      </c>
      <c r="D23" s="22">
        <v>17</v>
      </c>
      <c r="E23" s="22">
        <v>3</v>
      </c>
      <c r="F23" s="22" t="s">
        <v>20</v>
      </c>
      <c r="G23" s="22" t="s">
        <v>20</v>
      </c>
      <c r="H23" s="22" t="s">
        <v>20</v>
      </c>
      <c r="I23" s="22">
        <v>55</v>
      </c>
      <c r="J23" s="22">
        <v>19</v>
      </c>
      <c r="K23" s="22" t="s">
        <v>20</v>
      </c>
      <c r="L23" s="34" t="s">
        <v>20</v>
      </c>
      <c r="M23" s="22" t="s">
        <v>20</v>
      </c>
      <c r="N23" s="22" t="s">
        <v>20</v>
      </c>
      <c r="O23" s="22" t="s">
        <v>20</v>
      </c>
      <c r="P23" s="22" t="s">
        <v>20</v>
      </c>
      <c r="Q23" s="22" t="s">
        <v>20</v>
      </c>
      <c r="R23" s="22" t="s">
        <v>20</v>
      </c>
      <c r="S23" s="22" t="s">
        <v>20</v>
      </c>
      <c r="T23" s="22" t="s">
        <v>20</v>
      </c>
    </row>
    <row r="24" spans="1:20" x14ac:dyDescent="0.25">
      <c r="A24" s="37" t="s">
        <v>45</v>
      </c>
      <c r="B24" s="35" t="s">
        <v>20</v>
      </c>
      <c r="C24" s="23" t="s">
        <v>20</v>
      </c>
      <c r="D24" s="22" t="s">
        <v>20</v>
      </c>
      <c r="E24" s="22">
        <v>10</v>
      </c>
      <c r="F24" s="22" t="s">
        <v>20</v>
      </c>
      <c r="G24" s="22" t="s">
        <v>20</v>
      </c>
      <c r="H24" s="22">
        <v>3</v>
      </c>
      <c r="I24" s="22">
        <v>34</v>
      </c>
      <c r="J24" s="22">
        <v>4</v>
      </c>
      <c r="K24" s="22" t="s">
        <v>20</v>
      </c>
      <c r="L24" s="34">
        <v>44</v>
      </c>
      <c r="M24" s="22" t="s">
        <v>20</v>
      </c>
      <c r="N24" s="22" t="s">
        <v>20</v>
      </c>
      <c r="O24" s="22" t="s">
        <v>20</v>
      </c>
      <c r="P24" s="22" t="s">
        <v>20</v>
      </c>
      <c r="Q24" s="22" t="s">
        <v>20</v>
      </c>
      <c r="R24" s="22" t="s">
        <v>20</v>
      </c>
      <c r="S24" s="22" t="s">
        <v>20</v>
      </c>
      <c r="T24" s="22" t="s">
        <v>20</v>
      </c>
    </row>
    <row r="25" spans="1:20" x14ac:dyDescent="0.25">
      <c r="A25" s="37" t="s">
        <v>46</v>
      </c>
      <c r="B25" s="35" t="s">
        <v>20</v>
      </c>
      <c r="C25" s="23">
        <v>67</v>
      </c>
      <c r="D25" s="22" t="s">
        <v>20</v>
      </c>
      <c r="E25" s="22">
        <v>10</v>
      </c>
      <c r="F25" s="22" t="s">
        <v>20</v>
      </c>
      <c r="G25" s="22" t="s">
        <v>20</v>
      </c>
      <c r="H25" s="22" t="s">
        <v>20</v>
      </c>
      <c r="I25" s="22">
        <v>27</v>
      </c>
      <c r="J25" s="22">
        <v>1</v>
      </c>
      <c r="K25" s="22">
        <v>74</v>
      </c>
      <c r="L25" s="34">
        <v>8</v>
      </c>
      <c r="M25" s="22" t="s">
        <v>20</v>
      </c>
      <c r="N25" s="22" t="s">
        <v>20</v>
      </c>
      <c r="O25" s="22" t="s">
        <v>20</v>
      </c>
      <c r="P25" s="22" t="s">
        <v>20</v>
      </c>
      <c r="Q25" s="22" t="s">
        <v>20</v>
      </c>
      <c r="R25" s="22" t="s">
        <v>20</v>
      </c>
      <c r="S25" s="22" t="s">
        <v>20</v>
      </c>
      <c r="T25" s="22" t="s">
        <v>20</v>
      </c>
    </row>
    <row r="26" spans="1:20" x14ac:dyDescent="0.25">
      <c r="A26" s="37" t="s">
        <v>48</v>
      </c>
      <c r="B26" s="35" t="s">
        <v>20</v>
      </c>
      <c r="C26" s="23" t="s">
        <v>20</v>
      </c>
      <c r="D26" s="22">
        <v>27</v>
      </c>
      <c r="E26" s="22">
        <v>49</v>
      </c>
      <c r="F26" s="22">
        <v>14</v>
      </c>
      <c r="G26" s="22" t="s">
        <v>20</v>
      </c>
      <c r="H26" s="22">
        <v>21</v>
      </c>
      <c r="I26" s="22">
        <v>57</v>
      </c>
      <c r="J26" s="22">
        <v>34</v>
      </c>
      <c r="K26" s="22" t="s">
        <v>20</v>
      </c>
      <c r="L26" s="34">
        <v>22</v>
      </c>
      <c r="M26" s="22" t="s">
        <v>20</v>
      </c>
      <c r="N26" s="22" t="s">
        <v>20</v>
      </c>
      <c r="O26" s="22" t="s">
        <v>20</v>
      </c>
      <c r="P26" s="22" t="s">
        <v>20</v>
      </c>
      <c r="Q26" s="22" t="s">
        <v>20</v>
      </c>
      <c r="R26" s="22" t="s">
        <v>20</v>
      </c>
      <c r="S26" s="22" t="s">
        <v>20</v>
      </c>
      <c r="T26" s="22" t="s">
        <v>20</v>
      </c>
    </row>
    <row r="27" spans="1:20" x14ac:dyDescent="0.25">
      <c r="A27" s="37" t="s">
        <v>50</v>
      </c>
      <c r="B27" s="35" t="s">
        <v>20</v>
      </c>
      <c r="C27" s="22" t="s">
        <v>20</v>
      </c>
      <c r="D27" s="22" t="s">
        <v>20</v>
      </c>
      <c r="E27" s="22">
        <v>4</v>
      </c>
      <c r="F27" s="22">
        <v>4</v>
      </c>
      <c r="G27" s="22">
        <v>10</v>
      </c>
      <c r="H27" s="22" t="s">
        <v>20</v>
      </c>
      <c r="I27" s="22">
        <v>6</v>
      </c>
      <c r="J27" s="22" t="s">
        <v>20</v>
      </c>
      <c r="K27" s="22">
        <v>10</v>
      </c>
      <c r="L27" s="34">
        <v>46</v>
      </c>
      <c r="M27" s="22" t="s">
        <v>20</v>
      </c>
      <c r="N27" s="22" t="s">
        <v>20</v>
      </c>
      <c r="O27" s="22" t="s">
        <v>20</v>
      </c>
      <c r="P27" s="22" t="s">
        <v>20</v>
      </c>
      <c r="Q27" s="22" t="s">
        <v>20</v>
      </c>
      <c r="R27" s="22" t="s">
        <v>20</v>
      </c>
      <c r="S27" s="22" t="s">
        <v>20</v>
      </c>
      <c r="T27" s="22" t="s">
        <v>20</v>
      </c>
    </row>
    <row r="28" spans="1:20" x14ac:dyDescent="0.25">
      <c r="A28" s="37" t="s">
        <v>53</v>
      </c>
      <c r="B28" s="35">
        <v>9</v>
      </c>
      <c r="C28" s="22">
        <v>54</v>
      </c>
      <c r="D28" s="22">
        <v>24</v>
      </c>
      <c r="E28" s="22">
        <v>3</v>
      </c>
      <c r="F28" s="22" t="s">
        <v>20</v>
      </c>
      <c r="G28" s="22"/>
      <c r="H28" s="22">
        <v>13</v>
      </c>
      <c r="I28" s="22">
        <v>51</v>
      </c>
      <c r="J28" s="22">
        <v>50</v>
      </c>
      <c r="K28" s="22">
        <v>14</v>
      </c>
      <c r="L28" s="34">
        <v>1</v>
      </c>
      <c r="M28" s="22" t="s">
        <v>20</v>
      </c>
      <c r="N28" s="22" t="s">
        <v>20</v>
      </c>
      <c r="O28" s="22" t="s">
        <v>20</v>
      </c>
      <c r="P28" s="22" t="s">
        <v>20</v>
      </c>
      <c r="Q28" s="22" t="s">
        <v>20</v>
      </c>
      <c r="R28" s="22" t="s">
        <v>20</v>
      </c>
      <c r="S28" s="22" t="s">
        <v>20</v>
      </c>
      <c r="T28" s="22" t="s">
        <v>20</v>
      </c>
    </row>
    <row r="29" spans="1:20" x14ac:dyDescent="0.25">
      <c r="A29" s="37" t="s">
        <v>55</v>
      </c>
      <c r="B29" s="35">
        <v>1</v>
      </c>
      <c r="C29" s="22">
        <v>51</v>
      </c>
      <c r="D29" s="22" t="s">
        <v>20</v>
      </c>
      <c r="E29" s="22">
        <v>20</v>
      </c>
      <c r="F29" s="22">
        <v>3</v>
      </c>
      <c r="G29" s="22">
        <v>10</v>
      </c>
      <c r="H29" s="22">
        <v>1</v>
      </c>
      <c r="I29" s="22">
        <v>12</v>
      </c>
      <c r="J29" s="22" t="s">
        <v>20</v>
      </c>
      <c r="K29" s="22">
        <v>11</v>
      </c>
      <c r="L29" s="34">
        <v>41</v>
      </c>
      <c r="M29" s="22" t="s">
        <v>20</v>
      </c>
      <c r="N29" s="22" t="s">
        <v>20</v>
      </c>
      <c r="O29" s="22" t="s">
        <v>20</v>
      </c>
      <c r="P29" s="22" t="s">
        <v>20</v>
      </c>
      <c r="Q29" s="22" t="s">
        <v>20</v>
      </c>
      <c r="R29" s="22" t="s">
        <v>20</v>
      </c>
      <c r="S29" s="22" t="s">
        <v>20</v>
      </c>
      <c r="T29" s="22" t="s">
        <v>20</v>
      </c>
    </row>
    <row r="30" spans="1:20" x14ac:dyDescent="0.25">
      <c r="A30" s="37" t="s">
        <v>56</v>
      </c>
      <c r="B30" s="35" t="s">
        <v>20</v>
      </c>
      <c r="C30" s="22">
        <v>23</v>
      </c>
      <c r="D30" s="22">
        <v>12</v>
      </c>
      <c r="E30" s="22">
        <v>28</v>
      </c>
      <c r="F30" s="22" t="s">
        <v>20</v>
      </c>
      <c r="G30" s="22">
        <v>5</v>
      </c>
      <c r="H30" s="22">
        <v>44</v>
      </c>
      <c r="I30" s="22">
        <v>15</v>
      </c>
      <c r="J30" s="22" t="s">
        <v>20</v>
      </c>
      <c r="K30" s="22">
        <v>3</v>
      </c>
      <c r="L30" s="34">
        <v>9</v>
      </c>
      <c r="M30" s="22">
        <v>17</v>
      </c>
      <c r="N30" s="22" t="s">
        <v>20</v>
      </c>
      <c r="O30" s="22">
        <v>40</v>
      </c>
      <c r="P30" s="22" t="s">
        <v>20</v>
      </c>
      <c r="Q30" s="22" t="s">
        <v>20</v>
      </c>
      <c r="R30" s="22" t="s">
        <v>20</v>
      </c>
      <c r="S30" s="22" t="s">
        <v>20</v>
      </c>
      <c r="T30" s="22" t="s">
        <v>20</v>
      </c>
    </row>
    <row r="31" spans="1:20" x14ac:dyDescent="0.25">
      <c r="A31" s="37" t="s">
        <v>62</v>
      </c>
      <c r="B31" s="35" t="s">
        <v>20</v>
      </c>
      <c r="C31" s="22" t="s">
        <v>20</v>
      </c>
      <c r="D31" s="22" t="s">
        <v>20</v>
      </c>
      <c r="E31" s="22" t="s">
        <v>20</v>
      </c>
      <c r="F31" s="22" t="s">
        <v>20</v>
      </c>
      <c r="G31" s="22" t="s">
        <v>20</v>
      </c>
      <c r="H31" s="22" t="s">
        <v>20</v>
      </c>
      <c r="I31" s="22">
        <v>2</v>
      </c>
      <c r="J31" s="22" t="s">
        <v>20</v>
      </c>
      <c r="K31" s="22" t="s">
        <v>20</v>
      </c>
      <c r="L31" s="34" t="s">
        <v>20</v>
      </c>
      <c r="M31" s="22">
        <v>2</v>
      </c>
      <c r="N31" s="22">
        <v>8</v>
      </c>
      <c r="O31" s="22">
        <v>18</v>
      </c>
      <c r="P31" s="22">
        <v>34</v>
      </c>
      <c r="Q31" s="22">
        <v>9</v>
      </c>
      <c r="R31" s="22">
        <v>4</v>
      </c>
      <c r="S31" s="22">
        <v>5</v>
      </c>
      <c r="T31" s="22">
        <v>9</v>
      </c>
    </row>
    <row r="32" spans="1:20" x14ac:dyDescent="0.25">
      <c r="A32" s="37" t="s">
        <v>70</v>
      </c>
      <c r="B32" s="35" t="s">
        <v>20</v>
      </c>
      <c r="C32" s="22">
        <v>24</v>
      </c>
      <c r="D32" s="22">
        <v>9</v>
      </c>
      <c r="E32" s="22">
        <v>3</v>
      </c>
      <c r="F32" s="22" t="s">
        <v>20</v>
      </c>
      <c r="G32" s="22" t="s">
        <v>20</v>
      </c>
      <c r="H32" s="22" t="s">
        <v>20</v>
      </c>
      <c r="I32" s="22">
        <v>7</v>
      </c>
      <c r="J32" s="22" t="s">
        <v>20</v>
      </c>
      <c r="K32" s="22" t="s">
        <v>20</v>
      </c>
      <c r="L32" s="34" t="s">
        <v>20</v>
      </c>
      <c r="M32" s="22" t="s">
        <v>20</v>
      </c>
      <c r="N32" s="22">
        <v>8</v>
      </c>
      <c r="O32" s="22" t="s">
        <v>20</v>
      </c>
      <c r="P32" s="22" t="s">
        <v>20</v>
      </c>
      <c r="Q32" s="22">
        <v>4</v>
      </c>
      <c r="R32" s="22">
        <v>2</v>
      </c>
      <c r="S32" s="22" t="s">
        <v>20</v>
      </c>
      <c r="T32" s="22" t="s">
        <v>20</v>
      </c>
    </row>
    <row r="33" spans="1:20" x14ac:dyDescent="0.25">
      <c r="A33" s="38" t="s">
        <v>75</v>
      </c>
      <c r="B33" s="24" t="s">
        <v>20</v>
      </c>
      <c r="C33" s="44">
        <v>50</v>
      </c>
      <c r="D33" s="44" t="s">
        <v>20</v>
      </c>
      <c r="E33" s="44">
        <v>7</v>
      </c>
      <c r="F33" s="44" t="s">
        <v>20</v>
      </c>
      <c r="G33" s="44" t="s">
        <v>20</v>
      </c>
      <c r="H33" s="44" t="s">
        <v>20</v>
      </c>
      <c r="I33" s="25">
        <v>6</v>
      </c>
      <c r="J33" s="23" t="s">
        <v>20</v>
      </c>
      <c r="K33" s="22">
        <v>1</v>
      </c>
      <c r="L33" s="45" t="s">
        <v>20</v>
      </c>
      <c r="M33" s="44" t="s">
        <v>20</v>
      </c>
      <c r="N33" s="44" t="s">
        <v>20</v>
      </c>
      <c r="O33" s="44" t="s">
        <v>20</v>
      </c>
      <c r="P33" s="44" t="s">
        <v>20</v>
      </c>
      <c r="Q33" s="44">
        <v>1</v>
      </c>
      <c r="R33" s="44" t="s">
        <v>20</v>
      </c>
      <c r="S33" s="44" t="s">
        <v>20</v>
      </c>
      <c r="T33" s="44" t="s">
        <v>20</v>
      </c>
    </row>
    <row r="34" spans="1:20" x14ac:dyDescent="0.25">
      <c r="A34" s="11"/>
      <c r="B34" s="63" t="s">
        <v>31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x14ac:dyDescent="0.25">
      <c r="A35" s="9" t="s">
        <v>1</v>
      </c>
      <c r="B35" s="40">
        <f>SUM(B36:B63)</f>
        <v>150</v>
      </c>
      <c r="C35" s="40">
        <f t="shared" ref="C35:T35" si="1">SUM(C36:C63)</f>
        <v>4710</v>
      </c>
      <c r="D35" s="40">
        <f t="shared" si="1"/>
        <v>3960</v>
      </c>
      <c r="E35" s="40">
        <f t="shared" si="1"/>
        <v>7479</v>
      </c>
      <c r="F35" s="40">
        <f t="shared" si="1"/>
        <v>315</v>
      </c>
      <c r="G35" s="40">
        <f t="shared" si="1"/>
        <v>819</v>
      </c>
      <c r="H35" s="40">
        <f t="shared" si="1"/>
        <v>2208</v>
      </c>
      <c r="I35" s="40">
        <f t="shared" si="1"/>
        <v>10932</v>
      </c>
      <c r="J35" s="40">
        <f t="shared" si="1"/>
        <v>1620</v>
      </c>
      <c r="K35" s="40">
        <f t="shared" si="1"/>
        <v>2196</v>
      </c>
      <c r="L35" s="40">
        <f t="shared" si="1"/>
        <v>5190</v>
      </c>
      <c r="M35" s="40">
        <f t="shared" si="1"/>
        <v>446.5</v>
      </c>
      <c r="N35" s="40">
        <f t="shared" si="1"/>
        <v>376</v>
      </c>
      <c r="O35" s="40">
        <f t="shared" si="1"/>
        <v>1363</v>
      </c>
      <c r="P35" s="40">
        <f t="shared" si="1"/>
        <v>799</v>
      </c>
      <c r="Q35" s="40">
        <f t="shared" si="1"/>
        <v>329.5</v>
      </c>
      <c r="R35" s="40">
        <f t="shared" si="1"/>
        <v>141</v>
      </c>
      <c r="S35" s="40">
        <f t="shared" si="1"/>
        <v>118</v>
      </c>
      <c r="T35" s="40">
        <f t="shared" si="1"/>
        <v>212</v>
      </c>
    </row>
    <row r="36" spans="1:20" x14ac:dyDescent="0.25">
      <c r="A36" s="36" t="s">
        <v>10</v>
      </c>
      <c r="B36" s="33" t="s">
        <v>20</v>
      </c>
      <c r="C36" s="22" t="s">
        <v>20</v>
      </c>
      <c r="D36" s="26" t="s">
        <v>25</v>
      </c>
      <c r="E36" s="26">
        <v>1680</v>
      </c>
      <c r="F36" s="26" t="s">
        <v>20</v>
      </c>
      <c r="G36" s="26">
        <v>168</v>
      </c>
      <c r="H36" s="26" t="s">
        <v>20</v>
      </c>
      <c r="I36" s="26" t="s">
        <v>25</v>
      </c>
      <c r="J36" s="22" t="s">
        <v>20</v>
      </c>
      <c r="K36" s="22" t="s">
        <v>20</v>
      </c>
      <c r="L36" s="34" t="s">
        <v>20</v>
      </c>
      <c r="M36" s="22" t="s">
        <v>20</v>
      </c>
      <c r="N36" s="22" t="s">
        <v>20</v>
      </c>
      <c r="O36" s="22" t="s">
        <v>20</v>
      </c>
      <c r="P36" s="22" t="s">
        <v>20</v>
      </c>
      <c r="Q36" s="22" t="s">
        <v>20</v>
      </c>
      <c r="R36" s="22" t="s">
        <v>20</v>
      </c>
      <c r="S36" s="22" t="s">
        <v>20</v>
      </c>
      <c r="T36" s="22" t="s">
        <v>20</v>
      </c>
    </row>
    <row r="37" spans="1:20" x14ac:dyDescent="0.25">
      <c r="A37" s="36" t="s">
        <v>11</v>
      </c>
      <c r="B37" s="33" t="s">
        <v>20</v>
      </c>
      <c r="C37" s="22" t="s">
        <v>20</v>
      </c>
      <c r="D37" s="26">
        <v>264</v>
      </c>
      <c r="E37" s="26">
        <v>228</v>
      </c>
      <c r="F37" s="26" t="s">
        <v>20</v>
      </c>
      <c r="G37" s="26">
        <v>36</v>
      </c>
      <c r="H37" s="26" t="s">
        <v>20</v>
      </c>
      <c r="I37" s="26" t="s">
        <v>25</v>
      </c>
      <c r="J37" s="22" t="s">
        <v>20</v>
      </c>
      <c r="K37" s="22" t="s">
        <v>20</v>
      </c>
      <c r="L37" s="34" t="s">
        <v>20</v>
      </c>
      <c r="M37" s="22" t="s">
        <v>20</v>
      </c>
      <c r="N37" s="22" t="s">
        <v>20</v>
      </c>
      <c r="O37" s="22" t="s">
        <v>20</v>
      </c>
      <c r="P37" s="22" t="s">
        <v>20</v>
      </c>
      <c r="Q37" s="22" t="s">
        <v>20</v>
      </c>
      <c r="R37" s="22" t="s">
        <v>20</v>
      </c>
      <c r="S37" s="22" t="s">
        <v>20</v>
      </c>
      <c r="T37" s="22" t="s">
        <v>20</v>
      </c>
    </row>
    <row r="38" spans="1:20" x14ac:dyDescent="0.25">
      <c r="A38" s="36" t="s">
        <v>12</v>
      </c>
      <c r="B38" s="33" t="s">
        <v>20</v>
      </c>
      <c r="C38" s="22" t="s">
        <v>20</v>
      </c>
      <c r="D38" s="26" t="s">
        <v>25</v>
      </c>
      <c r="E38" s="26">
        <v>12</v>
      </c>
      <c r="F38" s="26" t="s">
        <v>20</v>
      </c>
      <c r="G38" s="26" t="s">
        <v>25</v>
      </c>
      <c r="H38" s="26" t="s">
        <v>20</v>
      </c>
      <c r="I38" s="26" t="s">
        <v>25</v>
      </c>
      <c r="J38" s="22" t="s">
        <v>20</v>
      </c>
      <c r="K38" s="22" t="s">
        <v>20</v>
      </c>
      <c r="L38" s="34" t="s">
        <v>20</v>
      </c>
      <c r="M38" s="22" t="s">
        <v>20</v>
      </c>
      <c r="N38" s="22" t="s">
        <v>20</v>
      </c>
      <c r="O38" s="22" t="s">
        <v>20</v>
      </c>
      <c r="P38" s="22" t="s">
        <v>20</v>
      </c>
      <c r="Q38" s="22" t="s">
        <v>20</v>
      </c>
      <c r="R38" s="22" t="s">
        <v>20</v>
      </c>
      <c r="S38" s="22" t="s">
        <v>20</v>
      </c>
      <c r="T38" s="22" t="s">
        <v>20</v>
      </c>
    </row>
    <row r="39" spans="1:20" x14ac:dyDescent="0.25">
      <c r="A39" s="37" t="s">
        <v>13</v>
      </c>
      <c r="B39" s="35" t="s">
        <v>20</v>
      </c>
      <c r="C39" s="23" t="s">
        <v>20</v>
      </c>
      <c r="D39" s="26" t="s">
        <v>20</v>
      </c>
      <c r="E39" s="26" t="s">
        <v>20</v>
      </c>
      <c r="F39" s="26" t="s">
        <v>20</v>
      </c>
      <c r="G39" s="26" t="s">
        <v>20</v>
      </c>
      <c r="H39" s="22" t="s">
        <v>20</v>
      </c>
      <c r="I39" s="22" t="s">
        <v>25</v>
      </c>
      <c r="J39" s="22" t="s">
        <v>20</v>
      </c>
      <c r="K39" s="22" t="s">
        <v>20</v>
      </c>
      <c r="L39" s="34" t="s">
        <v>20</v>
      </c>
      <c r="M39" s="22" t="s">
        <v>20</v>
      </c>
      <c r="N39" s="22" t="s">
        <v>20</v>
      </c>
      <c r="O39" s="22" t="s">
        <v>20</v>
      </c>
      <c r="P39" s="22" t="s">
        <v>20</v>
      </c>
      <c r="Q39" s="22" t="s">
        <v>20</v>
      </c>
      <c r="R39" s="22" t="s">
        <v>20</v>
      </c>
      <c r="S39" s="22" t="s">
        <v>20</v>
      </c>
      <c r="T39" s="22" t="s">
        <v>20</v>
      </c>
    </row>
    <row r="40" spans="1:20" x14ac:dyDescent="0.25">
      <c r="A40" s="37" t="s">
        <v>14</v>
      </c>
      <c r="B40" s="35" t="s">
        <v>20</v>
      </c>
      <c r="C40" s="23" t="s">
        <v>20</v>
      </c>
      <c r="D40" s="26" t="s">
        <v>20</v>
      </c>
      <c r="E40" s="26" t="s">
        <v>20</v>
      </c>
      <c r="F40" s="26" t="s">
        <v>20</v>
      </c>
      <c r="G40" s="26" t="s">
        <v>20</v>
      </c>
      <c r="H40" s="26" t="s">
        <v>20</v>
      </c>
      <c r="I40" s="26">
        <v>168</v>
      </c>
      <c r="J40" s="22" t="s">
        <v>20</v>
      </c>
      <c r="K40" s="22" t="s">
        <v>20</v>
      </c>
      <c r="L40" s="34" t="s">
        <v>20</v>
      </c>
      <c r="M40" s="22" t="s">
        <v>20</v>
      </c>
      <c r="N40" s="22" t="s">
        <v>20</v>
      </c>
      <c r="O40" s="22" t="s">
        <v>20</v>
      </c>
      <c r="P40" s="22" t="s">
        <v>20</v>
      </c>
      <c r="Q40" s="22" t="s">
        <v>20</v>
      </c>
      <c r="R40" s="22" t="s">
        <v>20</v>
      </c>
      <c r="S40" s="22" t="s">
        <v>20</v>
      </c>
      <c r="T40" s="22" t="s">
        <v>20</v>
      </c>
    </row>
    <row r="41" spans="1:20" x14ac:dyDescent="0.25">
      <c r="A41" s="37" t="s">
        <v>15</v>
      </c>
      <c r="B41" s="35" t="s">
        <v>20</v>
      </c>
      <c r="C41" s="23" t="s">
        <v>20</v>
      </c>
      <c r="D41" s="26" t="s">
        <v>25</v>
      </c>
      <c r="E41" s="26" t="s">
        <v>25</v>
      </c>
      <c r="F41" s="26" t="s">
        <v>20</v>
      </c>
      <c r="G41" s="26" t="s">
        <v>25</v>
      </c>
      <c r="H41" s="26" t="s">
        <v>20</v>
      </c>
      <c r="I41" s="26" t="s">
        <v>25</v>
      </c>
      <c r="J41" s="22" t="s">
        <v>20</v>
      </c>
      <c r="K41" s="22" t="s">
        <v>20</v>
      </c>
      <c r="L41" s="34" t="s">
        <v>20</v>
      </c>
      <c r="M41" s="22" t="s">
        <v>20</v>
      </c>
      <c r="N41" s="22" t="s">
        <v>20</v>
      </c>
      <c r="O41" s="22" t="s">
        <v>20</v>
      </c>
      <c r="P41" s="22" t="s">
        <v>20</v>
      </c>
      <c r="Q41" s="22" t="s">
        <v>20</v>
      </c>
      <c r="R41" s="22" t="s">
        <v>20</v>
      </c>
      <c r="S41" s="22" t="s">
        <v>20</v>
      </c>
      <c r="T41" s="22" t="s">
        <v>20</v>
      </c>
    </row>
    <row r="42" spans="1:20" x14ac:dyDescent="0.25">
      <c r="A42" s="37" t="s">
        <v>16</v>
      </c>
      <c r="B42" s="35" t="s">
        <v>20</v>
      </c>
      <c r="C42" s="26" t="s">
        <v>20</v>
      </c>
      <c r="D42" s="26">
        <v>240</v>
      </c>
      <c r="E42" s="26" t="s">
        <v>20</v>
      </c>
      <c r="F42" s="26" t="s">
        <v>20</v>
      </c>
      <c r="G42" s="26" t="s">
        <v>20</v>
      </c>
      <c r="H42" s="26" t="s">
        <v>20</v>
      </c>
      <c r="I42" s="26" t="s">
        <v>20</v>
      </c>
      <c r="J42" s="22" t="s">
        <v>20</v>
      </c>
      <c r="K42" s="22" t="s">
        <v>20</v>
      </c>
      <c r="L42" s="34" t="s">
        <v>20</v>
      </c>
      <c r="M42" s="22" t="s">
        <v>20</v>
      </c>
      <c r="N42" s="22" t="s">
        <v>20</v>
      </c>
      <c r="O42" s="22" t="s">
        <v>20</v>
      </c>
      <c r="P42" s="22" t="s">
        <v>20</v>
      </c>
      <c r="Q42" s="22" t="s">
        <v>20</v>
      </c>
      <c r="R42" s="22" t="s">
        <v>20</v>
      </c>
      <c r="S42" s="22" t="s">
        <v>20</v>
      </c>
      <c r="T42" s="22" t="s">
        <v>20</v>
      </c>
    </row>
    <row r="43" spans="1:20" x14ac:dyDescent="0.25">
      <c r="A43" s="37" t="s">
        <v>17</v>
      </c>
      <c r="B43" s="35" t="s">
        <v>20</v>
      </c>
      <c r="C43" s="26" t="s">
        <v>20</v>
      </c>
      <c r="D43" s="26">
        <v>360</v>
      </c>
      <c r="E43" s="26">
        <v>624</v>
      </c>
      <c r="F43" s="26" t="s">
        <v>20</v>
      </c>
      <c r="G43" s="26" t="s">
        <v>20</v>
      </c>
      <c r="H43" s="26" t="s">
        <v>20</v>
      </c>
      <c r="I43" s="26" t="s">
        <v>20</v>
      </c>
      <c r="J43" s="22" t="s">
        <v>20</v>
      </c>
      <c r="K43" s="22" t="s">
        <v>20</v>
      </c>
      <c r="L43" s="34" t="s">
        <v>20</v>
      </c>
      <c r="M43" s="22" t="s">
        <v>20</v>
      </c>
      <c r="N43" s="22" t="s">
        <v>20</v>
      </c>
      <c r="O43" s="22" t="s">
        <v>20</v>
      </c>
      <c r="P43" s="22" t="s">
        <v>20</v>
      </c>
      <c r="Q43" s="22" t="s">
        <v>20</v>
      </c>
      <c r="R43" s="22" t="s">
        <v>20</v>
      </c>
      <c r="S43" s="22" t="s">
        <v>20</v>
      </c>
      <c r="T43" s="22" t="s">
        <v>20</v>
      </c>
    </row>
    <row r="44" spans="1:20" x14ac:dyDescent="0.25">
      <c r="A44" s="37" t="s">
        <v>18</v>
      </c>
      <c r="B44" s="35" t="s">
        <v>20</v>
      </c>
      <c r="C44" s="26" t="s">
        <v>20</v>
      </c>
      <c r="D44" s="26" t="s">
        <v>20</v>
      </c>
      <c r="E44" s="26">
        <v>192</v>
      </c>
      <c r="F44" s="26" t="s">
        <v>20</v>
      </c>
      <c r="G44" s="26">
        <v>120</v>
      </c>
      <c r="H44" s="26" t="s">
        <v>20</v>
      </c>
      <c r="I44" s="26" t="s">
        <v>20</v>
      </c>
      <c r="J44" s="22" t="s">
        <v>20</v>
      </c>
      <c r="K44" s="22" t="s">
        <v>20</v>
      </c>
      <c r="L44" s="34" t="s">
        <v>20</v>
      </c>
      <c r="M44" s="22" t="s">
        <v>20</v>
      </c>
      <c r="N44" s="22" t="s">
        <v>20</v>
      </c>
      <c r="O44" s="22" t="s">
        <v>20</v>
      </c>
      <c r="P44" s="22" t="s">
        <v>20</v>
      </c>
      <c r="Q44" s="22" t="s">
        <v>20</v>
      </c>
      <c r="R44" s="22" t="s">
        <v>20</v>
      </c>
      <c r="S44" s="22" t="s">
        <v>20</v>
      </c>
      <c r="T44" s="22" t="s">
        <v>20</v>
      </c>
    </row>
    <row r="45" spans="1:20" x14ac:dyDescent="0.25">
      <c r="A45" s="39" t="s">
        <v>19</v>
      </c>
      <c r="B45" s="35" t="s">
        <v>20</v>
      </c>
      <c r="C45" s="23" t="s">
        <v>20</v>
      </c>
      <c r="D45" s="22">
        <v>156</v>
      </c>
      <c r="E45" s="22" t="s">
        <v>20</v>
      </c>
      <c r="F45" s="22" t="s">
        <v>20</v>
      </c>
      <c r="G45" s="22">
        <v>120</v>
      </c>
      <c r="H45" s="22" t="s">
        <v>20</v>
      </c>
      <c r="I45" s="22" t="s">
        <v>20</v>
      </c>
      <c r="J45" s="22" t="s">
        <v>20</v>
      </c>
      <c r="K45" s="22" t="s">
        <v>20</v>
      </c>
      <c r="L45" s="34" t="s">
        <v>20</v>
      </c>
      <c r="M45" s="22" t="s">
        <v>20</v>
      </c>
      <c r="N45" s="22" t="s">
        <v>20</v>
      </c>
      <c r="O45" s="22" t="s">
        <v>20</v>
      </c>
      <c r="P45" s="22" t="s">
        <v>20</v>
      </c>
      <c r="Q45" s="22" t="s">
        <v>20</v>
      </c>
      <c r="R45" s="22" t="s">
        <v>20</v>
      </c>
      <c r="S45" s="22" t="s">
        <v>20</v>
      </c>
      <c r="T45" s="22" t="s">
        <v>20</v>
      </c>
    </row>
    <row r="46" spans="1:20" x14ac:dyDescent="0.25">
      <c r="A46" s="39" t="s">
        <v>26</v>
      </c>
      <c r="B46" s="35" t="s">
        <v>20</v>
      </c>
      <c r="C46" s="23" t="s">
        <v>20</v>
      </c>
      <c r="D46" s="22" t="s">
        <v>20</v>
      </c>
      <c r="E46" s="22" t="s">
        <v>20</v>
      </c>
      <c r="F46" s="22" t="s">
        <v>20</v>
      </c>
      <c r="G46" s="22" t="s">
        <v>20</v>
      </c>
      <c r="H46" s="22" t="s">
        <v>20</v>
      </c>
      <c r="I46" s="22">
        <v>192</v>
      </c>
      <c r="J46" s="22" t="s">
        <v>20</v>
      </c>
      <c r="K46" s="22" t="s">
        <v>20</v>
      </c>
      <c r="L46" s="34" t="s">
        <v>20</v>
      </c>
      <c r="M46" s="22" t="s">
        <v>20</v>
      </c>
      <c r="N46" s="22" t="s">
        <v>20</v>
      </c>
      <c r="O46" s="22" t="s">
        <v>20</v>
      </c>
      <c r="P46" s="22" t="s">
        <v>20</v>
      </c>
      <c r="Q46" s="22" t="s">
        <v>20</v>
      </c>
      <c r="R46" s="22" t="s">
        <v>20</v>
      </c>
      <c r="S46" s="22" t="s">
        <v>20</v>
      </c>
      <c r="T46" s="22" t="s">
        <v>20</v>
      </c>
    </row>
    <row r="47" spans="1:20" x14ac:dyDescent="0.25">
      <c r="A47" s="39" t="s">
        <v>27</v>
      </c>
      <c r="B47" s="35" t="s">
        <v>20</v>
      </c>
      <c r="C47" s="23" t="s">
        <v>20</v>
      </c>
      <c r="D47" s="22">
        <v>180</v>
      </c>
      <c r="E47" s="22">
        <v>1443</v>
      </c>
      <c r="F47" s="22" t="s">
        <v>20</v>
      </c>
      <c r="G47" s="22" t="s">
        <v>20</v>
      </c>
      <c r="H47" s="22" t="s">
        <v>20</v>
      </c>
      <c r="I47" s="22">
        <v>1128</v>
      </c>
      <c r="J47" s="22" t="s">
        <v>20</v>
      </c>
      <c r="K47" s="22" t="s">
        <v>20</v>
      </c>
      <c r="L47" s="34" t="s">
        <v>20</v>
      </c>
      <c r="M47" s="22" t="s">
        <v>20</v>
      </c>
      <c r="N47" s="22" t="s">
        <v>20</v>
      </c>
      <c r="O47" s="22" t="s">
        <v>20</v>
      </c>
      <c r="P47" s="22" t="s">
        <v>20</v>
      </c>
      <c r="Q47" s="22" t="s">
        <v>20</v>
      </c>
      <c r="R47" s="22" t="s">
        <v>20</v>
      </c>
      <c r="S47" s="22" t="s">
        <v>20</v>
      </c>
      <c r="T47" s="22" t="s">
        <v>20</v>
      </c>
    </row>
    <row r="48" spans="1:20" x14ac:dyDescent="0.25">
      <c r="A48" s="39" t="s">
        <v>28</v>
      </c>
      <c r="B48" s="35" t="s">
        <v>20</v>
      </c>
      <c r="C48" s="23" t="s">
        <v>20</v>
      </c>
      <c r="D48" s="22">
        <v>561</v>
      </c>
      <c r="E48" s="22">
        <v>0</v>
      </c>
      <c r="F48" s="22" t="s">
        <v>20</v>
      </c>
      <c r="G48" s="22" t="s">
        <v>20</v>
      </c>
      <c r="H48" s="22" t="s">
        <v>20</v>
      </c>
      <c r="I48" s="22">
        <v>1092</v>
      </c>
      <c r="J48" s="22" t="s">
        <v>20</v>
      </c>
      <c r="K48" s="22">
        <v>240</v>
      </c>
      <c r="L48" s="34" t="s">
        <v>20</v>
      </c>
      <c r="M48" s="22" t="s">
        <v>20</v>
      </c>
      <c r="N48" s="22" t="s">
        <v>20</v>
      </c>
      <c r="O48" s="22" t="s">
        <v>20</v>
      </c>
      <c r="P48" s="22" t="s">
        <v>20</v>
      </c>
      <c r="Q48" s="22" t="s">
        <v>20</v>
      </c>
      <c r="R48" s="22" t="s">
        <v>20</v>
      </c>
      <c r="S48" s="22" t="s">
        <v>20</v>
      </c>
      <c r="T48" s="22" t="s">
        <v>20</v>
      </c>
    </row>
    <row r="49" spans="1:20" x14ac:dyDescent="0.25">
      <c r="A49" s="39" t="s">
        <v>36</v>
      </c>
      <c r="B49" s="35" t="s">
        <v>20</v>
      </c>
      <c r="C49" s="23" t="s">
        <v>20</v>
      </c>
      <c r="D49" s="22">
        <v>132</v>
      </c>
      <c r="E49" s="22">
        <v>480</v>
      </c>
      <c r="F49" s="22" t="s">
        <v>20</v>
      </c>
      <c r="G49" s="22" t="s">
        <v>20</v>
      </c>
      <c r="H49" s="22" t="s">
        <v>20</v>
      </c>
      <c r="I49" s="22">
        <v>1302</v>
      </c>
      <c r="J49" s="22" t="s">
        <v>20</v>
      </c>
      <c r="K49" s="22" t="s">
        <v>20</v>
      </c>
      <c r="L49" s="34" t="s">
        <v>20</v>
      </c>
      <c r="M49" s="22" t="s">
        <v>20</v>
      </c>
      <c r="N49" s="22" t="s">
        <v>20</v>
      </c>
      <c r="O49" s="22" t="s">
        <v>20</v>
      </c>
      <c r="P49" s="22" t="s">
        <v>20</v>
      </c>
      <c r="Q49" s="22" t="s">
        <v>20</v>
      </c>
      <c r="R49" s="22" t="s">
        <v>20</v>
      </c>
      <c r="S49" s="22" t="s">
        <v>20</v>
      </c>
      <c r="T49" s="22" t="s">
        <v>20</v>
      </c>
    </row>
    <row r="50" spans="1:20" x14ac:dyDescent="0.25">
      <c r="A50" s="39" t="s">
        <v>37</v>
      </c>
      <c r="B50" s="35" t="s">
        <v>20</v>
      </c>
      <c r="C50" s="23" t="s">
        <v>20</v>
      </c>
      <c r="D50" s="22">
        <v>192</v>
      </c>
      <c r="E50" s="22" t="s">
        <v>20</v>
      </c>
      <c r="F50" s="22" t="s">
        <v>20</v>
      </c>
      <c r="G50" s="22" t="s">
        <v>20</v>
      </c>
      <c r="H50" s="22">
        <v>210</v>
      </c>
      <c r="I50" s="22">
        <v>756</v>
      </c>
      <c r="J50" s="22" t="s">
        <v>20</v>
      </c>
      <c r="K50" s="22">
        <v>345</v>
      </c>
      <c r="L50" s="34">
        <v>510</v>
      </c>
      <c r="M50" s="22" t="s">
        <v>20</v>
      </c>
      <c r="N50" s="22" t="s">
        <v>20</v>
      </c>
      <c r="O50" s="22" t="s">
        <v>20</v>
      </c>
      <c r="P50" s="22" t="s">
        <v>20</v>
      </c>
      <c r="Q50" s="22" t="s">
        <v>20</v>
      </c>
      <c r="R50" s="22" t="s">
        <v>20</v>
      </c>
      <c r="S50" s="22" t="s">
        <v>20</v>
      </c>
      <c r="T50" s="22" t="s">
        <v>20</v>
      </c>
    </row>
    <row r="51" spans="1:20" x14ac:dyDescent="0.25">
      <c r="A51" s="39" t="s">
        <v>42</v>
      </c>
      <c r="B51" s="35" t="s">
        <v>20</v>
      </c>
      <c r="C51" s="23">
        <v>450</v>
      </c>
      <c r="D51" s="22">
        <v>270</v>
      </c>
      <c r="E51" s="22">
        <v>600</v>
      </c>
      <c r="F51" s="22" t="s">
        <v>20</v>
      </c>
      <c r="G51" s="22" t="s">
        <v>20</v>
      </c>
      <c r="H51" s="22">
        <v>768</v>
      </c>
      <c r="I51" s="22">
        <v>390</v>
      </c>
      <c r="J51" s="22" t="s">
        <v>20</v>
      </c>
      <c r="K51" s="22" t="s">
        <v>20</v>
      </c>
      <c r="L51" s="34">
        <v>405</v>
      </c>
      <c r="M51" s="22" t="s">
        <v>20</v>
      </c>
      <c r="N51" s="22" t="s">
        <v>20</v>
      </c>
      <c r="O51" s="22" t="s">
        <v>20</v>
      </c>
      <c r="P51" s="22" t="s">
        <v>20</v>
      </c>
      <c r="Q51" s="22" t="s">
        <v>20</v>
      </c>
      <c r="R51" s="22" t="s">
        <v>20</v>
      </c>
      <c r="S51" s="22" t="s">
        <v>20</v>
      </c>
      <c r="T51" s="22" t="s">
        <v>20</v>
      </c>
    </row>
    <row r="52" spans="1:20" x14ac:dyDescent="0.25">
      <c r="A52" s="39" t="s">
        <v>43</v>
      </c>
      <c r="B52" s="35" t="s">
        <v>20</v>
      </c>
      <c r="C52" s="23">
        <v>225</v>
      </c>
      <c r="D52" s="22">
        <v>270</v>
      </c>
      <c r="E52" s="22">
        <v>165</v>
      </c>
      <c r="F52" s="22" t="s">
        <v>20</v>
      </c>
      <c r="G52" s="22" t="s">
        <v>20</v>
      </c>
      <c r="H52" s="22" t="s">
        <v>20</v>
      </c>
      <c r="I52" s="22">
        <v>1830</v>
      </c>
      <c r="J52" s="22" t="s">
        <v>20</v>
      </c>
      <c r="K52" s="22" t="s">
        <v>20</v>
      </c>
      <c r="L52" s="34">
        <v>1710</v>
      </c>
      <c r="M52" s="22" t="s">
        <v>20</v>
      </c>
      <c r="N52" s="22" t="s">
        <v>20</v>
      </c>
      <c r="O52" s="22" t="s">
        <v>20</v>
      </c>
      <c r="P52" s="22" t="s">
        <v>20</v>
      </c>
      <c r="Q52" s="22" t="s">
        <v>20</v>
      </c>
      <c r="R52" s="22" t="s">
        <v>20</v>
      </c>
      <c r="S52" s="22" t="s">
        <v>20</v>
      </c>
      <c r="T52" s="22" t="s">
        <v>20</v>
      </c>
    </row>
    <row r="53" spans="1:20" x14ac:dyDescent="0.25">
      <c r="A53" s="37" t="s">
        <v>44</v>
      </c>
      <c r="B53" s="35" t="s">
        <v>20</v>
      </c>
      <c r="C53" s="23" t="s">
        <v>20</v>
      </c>
      <c r="D53" s="22">
        <v>255</v>
      </c>
      <c r="E53" s="22">
        <v>45</v>
      </c>
      <c r="F53" s="22" t="s">
        <v>20</v>
      </c>
      <c r="G53" s="22" t="s">
        <v>20</v>
      </c>
      <c r="H53" s="22" t="s">
        <v>20</v>
      </c>
      <c r="I53" s="22">
        <v>822</v>
      </c>
      <c r="J53" s="22">
        <v>285</v>
      </c>
      <c r="K53" s="22" t="s">
        <v>20</v>
      </c>
      <c r="L53" s="34" t="s">
        <v>20</v>
      </c>
      <c r="M53" s="22" t="s">
        <v>20</v>
      </c>
      <c r="N53" s="22" t="s">
        <v>20</v>
      </c>
      <c r="O53" s="22" t="s">
        <v>20</v>
      </c>
      <c r="P53" s="22" t="s">
        <v>20</v>
      </c>
      <c r="Q53" s="22" t="s">
        <v>20</v>
      </c>
      <c r="R53" s="22" t="s">
        <v>20</v>
      </c>
      <c r="S53" s="22" t="s">
        <v>20</v>
      </c>
      <c r="T53" s="22" t="s">
        <v>20</v>
      </c>
    </row>
    <row r="54" spans="1:20" x14ac:dyDescent="0.25">
      <c r="A54" s="37" t="s">
        <v>45</v>
      </c>
      <c r="B54" s="35" t="s">
        <v>20</v>
      </c>
      <c r="C54" s="23" t="s">
        <v>20</v>
      </c>
      <c r="D54" s="22" t="s">
        <v>20</v>
      </c>
      <c r="E54" s="22">
        <v>150</v>
      </c>
      <c r="F54" s="22" t="s">
        <v>20</v>
      </c>
      <c r="G54" s="22" t="s">
        <v>20</v>
      </c>
      <c r="H54" s="22">
        <v>45</v>
      </c>
      <c r="I54" s="22">
        <v>507</v>
      </c>
      <c r="J54" s="22">
        <v>60</v>
      </c>
      <c r="K54" s="22" t="s">
        <v>20</v>
      </c>
      <c r="L54" s="34">
        <v>660</v>
      </c>
      <c r="M54" s="22" t="s">
        <v>20</v>
      </c>
      <c r="N54" s="22" t="s">
        <v>20</v>
      </c>
      <c r="O54" s="22" t="s">
        <v>20</v>
      </c>
      <c r="P54" s="22" t="s">
        <v>20</v>
      </c>
      <c r="Q54" s="22" t="s">
        <v>20</v>
      </c>
      <c r="R54" s="22" t="s">
        <v>20</v>
      </c>
      <c r="S54" s="22" t="s">
        <v>20</v>
      </c>
      <c r="T54" s="22" t="s">
        <v>20</v>
      </c>
    </row>
    <row r="55" spans="1:20" x14ac:dyDescent="0.25">
      <c r="A55" s="37" t="s">
        <v>46</v>
      </c>
      <c r="B55" s="35" t="s">
        <v>20</v>
      </c>
      <c r="C55" s="23">
        <v>1005</v>
      </c>
      <c r="D55" s="22" t="s">
        <v>20</v>
      </c>
      <c r="E55" s="22">
        <v>150</v>
      </c>
      <c r="F55" s="22" t="s">
        <v>20</v>
      </c>
      <c r="G55" s="22" t="s">
        <v>20</v>
      </c>
      <c r="H55" s="22" t="s">
        <v>20</v>
      </c>
      <c r="I55" s="22">
        <v>405</v>
      </c>
      <c r="J55" s="22">
        <v>15</v>
      </c>
      <c r="K55" s="22">
        <v>1026</v>
      </c>
      <c r="L55" s="34">
        <v>120</v>
      </c>
      <c r="M55" s="22" t="s">
        <v>20</v>
      </c>
      <c r="N55" s="22" t="s">
        <v>20</v>
      </c>
      <c r="O55" s="22" t="s">
        <v>20</v>
      </c>
      <c r="P55" s="22" t="s">
        <v>20</v>
      </c>
      <c r="Q55" s="22" t="s">
        <v>20</v>
      </c>
      <c r="R55" s="22" t="s">
        <v>20</v>
      </c>
      <c r="S55" s="22" t="s">
        <v>20</v>
      </c>
      <c r="T55" s="22" t="s">
        <v>20</v>
      </c>
    </row>
    <row r="56" spans="1:20" x14ac:dyDescent="0.25">
      <c r="A56" s="37" t="s">
        <v>48</v>
      </c>
      <c r="B56" s="35" t="s">
        <v>20</v>
      </c>
      <c r="C56" s="22" t="s">
        <v>20</v>
      </c>
      <c r="D56" s="22">
        <v>405</v>
      </c>
      <c r="E56" s="22">
        <v>735</v>
      </c>
      <c r="F56" s="22">
        <v>210</v>
      </c>
      <c r="G56" s="22" t="s">
        <v>20</v>
      </c>
      <c r="H56" s="22">
        <v>315</v>
      </c>
      <c r="I56" s="22">
        <v>855</v>
      </c>
      <c r="J56" s="22">
        <v>510</v>
      </c>
      <c r="K56" s="22" t="s">
        <v>20</v>
      </c>
      <c r="L56" s="34">
        <v>330</v>
      </c>
      <c r="M56" s="22" t="s">
        <v>20</v>
      </c>
      <c r="N56" s="22" t="s">
        <v>20</v>
      </c>
      <c r="O56" s="22" t="s">
        <v>20</v>
      </c>
      <c r="P56" s="22" t="s">
        <v>20</v>
      </c>
      <c r="Q56" s="22" t="s">
        <v>20</v>
      </c>
      <c r="R56" s="22" t="s">
        <v>20</v>
      </c>
      <c r="S56" s="22" t="s">
        <v>20</v>
      </c>
      <c r="T56" s="22" t="s">
        <v>20</v>
      </c>
    </row>
    <row r="57" spans="1:20" x14ac:dyDescent="0.25">
      <c r="A57" s="37" t="s">
        <v>50</v>
      </c>
      <c r="B57" s="35" t="s">
        <v>20</v>
      </c>
      <c r="C57" s="22" t="s">
        <v>20</v>
      </c>
      <c r="D57" s="22" t="s">
        <v>20</v>
      </c>
      <c r="E57" s="22">
        <v>60</v>
      </c>
      <c r="F57" s="22">
        <v>60</v>
      </c>
      <c r="G57" s="22">
        <v>150</v>
      </c>
      <c r="H57" s="22" t="s">
        <v>20</v>
      </c>
      <c r="I57" s="22">
        <v>90</v>
      </c>
      <c r="J57" s="22" t="s">
        <v>20</v>
      </c>
      <c r="K57" s="22">
        <v>150</v>
      </c>
      <c r="L57" s="34">
        <v>690</v>
      </c>
      <c r="M57" s="22" t="s">
        <v>20</v>
      </c>
      <c r="N57" s="22" t="s">
        <v>20</v>
      </c>
      <c r="O57" s="22" t="s">
        <v>20</v>
      </c>
      <c r="P57" s="22" t="s">
        <v>20</v>
      </c>
      <c r="Q57" s="22" t="s">
        <v>20</v>
      </c>
      <c r="R57" s="22" t="s">
        <v>20</v>
      </c>
      <c r="S57" s="22" t="s">
        <v>20</v>
      </c>
      <c r="T57" s="22" t="s">
        <v>20</v>
      </c>
    </row>
    <row r="58" spans="1:20" x14ac:dyDescent="0.25">
      <c r="A58" s="37" t="s">
        <v>53</v>
      </c>
      <c r="B58" s="35">
        <v>135</v>
      </c>
      <c r="C58" s="22">
        <v>810</v>
      </c>
      <c r="D58" s="22">
        <v>360</v>
      </c>
      <c r="E58" s="22">
        <v>45</v>
      </c>
      <c r="F58" s="22" t="s">
        <v>20</v>
      </c>
      <c r="G58" s="22" t="s">
        <v>20</v>
      </c>
      <c r="H58" s="22">
        <v>195</v>
      </c>
      <c r="I58" s="22">
        <v>765</v>
      </c>
      <c r="J58" s="22">
        <v>750</v>
      </c>
      <c r="K58" s="22">
        <v>210</v>
      </c>
      <c r="L58" s="34">
        <v>15</v>
      </c>
      <c r="M58" s="22" t="s">
        <v>20</v>
      </c>
      <c r="N58" s="22" t="s">
        <v>20</v>
      </c>
      <c r="O58" s="22" t="s">
        <v>20</v>
      </c>
      <c r="P58" s="22" t="s">
        <v>20</v>
      </c>
      <c r="Q58" s="22" t="s">
        <v>20</v>
      </c>
      <c r="R58" s="22" t="s">
        <v>20</v>
      </c>
      <c r="S58" s="22" t="s">
        <v>20</v>
      </c>
      <c r="T58" s="22" t="s">
        <v>20</v>
      </c>
    </row>
    <row r="59" spans="1:20" x14ac:dyDescent="0.25">
      <c r="A59" s="37" t="s">
        <v>55</v>
      </c>
      <c r="B59" s="35">
        <v>15</v>
      </c>
      <c r="C59" s="22">
        <v>765</v>
      </c>
      <c r="D59" s="23" t="s">
        <v>20</v>
      </c>
      <c r="E59" s="22">
        <v>300</v>
      </c>
      <c r="F59" s="22">
        <v>45</v>
      </c>
      <c r="G59" s="22">
        <v>150</v>
      </c>
      <c r="H59" s="22">
        <v>15</v>
      </c>
      <c r="I59" s="22">
        <v>180</v>
      </c>
      <c r="J59" s="22" t="s">
        <v>20</v>
      </c>
      <c r="K59" s="22">
        <v>165</v>
      </c>
      <c r="L59" s="34">
        <v>615</v>
      </c>
      <c r="M59" s="22" t="s">
        <v>20</v>
      </c>
      <c r="N59" s="22" t="s">
        <v>20</v>
      </c>
      <c r="O59" s="22" t="s">
        <v>20</v>
      </c>
      <c r="P59" s="22" t="s">
        <v>20</v>
      </c>
      <c r="Q59" s="22" t="s">
        <v>20</v>
      </c>
      <c r="R59" s="22" t="s">
        <v>20</v>
      </c>
      <c r="S59" s="22" t="s">
        <v>20</v>
      </c>
      <c r="T59" s="22" t="s">
        <v>20</v>
      </c>
    </row>
    <row r="60" spans="1:20" x14ac:dyDescent="0.25">
      <c r="A60" s="37" t="s">
        <v>56</v>
      </c>
      <c r="B60" s="35" t="s">
        <v>20</v>
      </c>
      <c r="C60" s="22">
        <v>345</v>
      </c>
      <c r="D60" s="23">
        <v>180</v>
      </c>
      <c r="E60" s="22">
        <v>420</v>
      </c>
      <c r="F60" s="22" t="s">
        <v>20</v>
      </c>
      <c r="G60" s="22">
        <v>75</v>
      </c>
      <c r="H60" s="22">
        <v>660</v>
      </c>
      <c r="I60" s="22">
        <v>225</v>
      </c>
      <c r="J60" s="22" t="s">
        <v>20</v>
      </c>
      <c r="K60" s="22">
        <v>45</v>
      </c>
      <c r="L60" s="34">
        <v>135</v>
      </c>
      <c r="M60" s="22">
        <v>399.5</v>
      </c>
      <c r="N60" s="22" t="s">
        <v>20</v>
      </c>
      <c r="O60" s="22">
        <v>940</v>
      </c>
      <c r="P60" s="22" t="s">
        <v>20</v>
      </c>
      <c r="Q60" s="22" t="s">
        <v>20</v>
      </c>
      <c r="R60" s="22" t="s">
        <v>20</v>
      </c>
      <c r="S60" s="22" t="s">
        <v>20</v>
      </c>
      <c r="T60" s="22" t="s">
        <v>20</v>
      </c>
    </row>
    <row r="61" spans="1:20" x14ac:dyDescent="0.25">
      <c r="A61" s="37" t="s">
        <v>62</v>
      </c>
      <c r="B61" s="35" t="s">
        <v>20</v>
      </c>
      <c r="C61" s="22" t="s">
        <v>20</v>
      </c>
      <c r="D61" s="23" t="s">
        <v>20</v>
      </c>
      <c r="E61" s="22" t="s">
        <v>20</v>
      </c>
      <c r="F61" s="22" t="s">
        <v>20</v>
      </c>
      <c r="G61" s="22" t="s">
        <v>20</v>
      </c>
      <c r="H61" s="22" t="s">
        <v>20</v>
      </c>
      <c r="I61" s="22">
        <v>30</v>
      </c>
      <c r="J61" s="22" t="s">
        <v>20</v>
      </c>
      <c r="K61" s="22" t="s">
        <v>20</v>
      </c>
      <c r="L61" s="34" t="s">
        <v>20</v>
      </c>
      <c r="M61" s="22">
        <v>47</v>
      </c>
      <c r="N61" s="23">
        <v>188</v>
      </c>
      <c r="O61" s="22">
        <v>423</v>
      </c>
      <c r="P61" s="22">
        <v>799</v>
      </c>
      <c r="Q61" s="22">
        <v>212</v>
      </c>
      <c r="R61" s="22">
        <v>94</v>
      </c>
      <c r="S61" s="22">
        <v>118</v>
      </c>
      <c r="T61" s="22">
        <v>212</v>
      </c>
    </row>
    <row r="62" spans="1:20" x14ac:dyDescent="0.25">
      <c r="A62" s="37" t="s">
        <v>70</v>
      </c>
      <c r="B62" s="35" t="s">
        <v>20</v>
      </c>
      <c r="C62" s="22">
        <v>360</v>
      </c>
      <c r="D62" s="23">
        <v>135</v>
      </c>
      <c r="E62" s="22">
        <v>45</v>
      </c>
      <c r="F62" s="22" t="s">
        <v>20</v>
      </c>
      <c r="G62" s="22" t="s">
        <v>20</v>
      </c>
      <c r="H62" s="22" t="s">
        <v>20</v>
      </c>
      <c r="I62" s="22">
        <v>105</v>
      </c>
      <c r="J62" s="22" t="s">
        <v>20</v>
      </c>
      <c r="K62" s="22" t="s">
        <v>20</v>
      </c>
      <c r="L62" s="34" t="s">
        <v>20</v>
      </c>
      <c r="M62" s="22" t="s">
        <v>20</v>
      </c>
      <c r="N62" s="23">
        <v>188</v>
      </c>
      <c r="O62" s="22" t="s">
        <v>20</v>
      </c>
      <c r="P62" s="22" t="s">
        <v>20</v>
      </c>
      <c r="Q62" s="22">
        <v>94</v>
      </c>
      <c r="R62" s="22">
        <v>47</v>
      </c>
      <c r="S62" s="22" t="s">
        <v>20</v>
      </c>
      <c r="T62" s="22" t="s">
        <v>20</v>
      </c>
    </row>
    <row r="63" spans="1:20" x14ac:dyDescent="0.25">
      <c r="A63" s="38" t="s">
        <v>75</v>
      </c>
      <c r="B63" s="24" t="s">
        <v>20</v>
      </c>
      <c r="C63" s="44">
        <v>750</v>
      </c>
      <c r="D63" s="44" t="s">
        <v>20</v>
      </c>
      <c r="E63" s="44">
        <v>105</v>
      </c>
      <c r="F63" s="44" t="s">
        <v>20</v>
      </c>
      <c r="G63" s="44" t="s">
        <v>20</v>
      </c>
      <c r="H63" s="44" t="s">
        <v>20</v>
      </c>
      <c r="I63" s="25">
        <v>90</v>
      </c>
      <c r="J63" s="23" t="s">
        <v>20</v>
      </c>
      <c r="K63" s="22">
        <v>15</v>
      </c>
      <c r="L63" s="45" t="s">
        <v>20</v>
      </c>
      <c r="M63" s="44" t="s">
        <v>20</v>
      </c>
      <c r="N63" s="44" t="s">
        <v>20</v>
      </c>
      <c r="O63" s="44" t="s">
        <v>20</v>
      </c>
      <c r="P63" s="44" t="s">
        <v>20</v>
      </c>
      <c r="Q63" s="44">
        <v>23.5</v>
      </c>
      <c r="R63" s="44" t="s">
        <v>20</v>
      </c>
      <c r="S63" s="44" t="s">
        <v>20</v>
      </c>
      <c r="T63" s="44" t="s">
        <v>20</v>
      </c>
    </row>
    <row r="64" spans="1:20" ht="28.5" customHeight="1" x14ac:dyDescent="0.25">
      <c r="A64" s="57" t="s">
        <v>61</v>
      </c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</row>
    <row r="65" spans="1:20" ht="21.75" customHeight="1" x14ac:dyDescent="0.25">
      <c r="A65" s="58" t="s">
        <v>35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</row>
  </sheetData>
  <mergeCells count="8">
    <mergeCell ref="A64:T64"/>
    <mergeCell ref="A65:T65"/>
    <mergeCell ref="A1:T1"/>
    <mergeCell ref="M2:T2"/>
    <mergeCell ref="B34:T34"/>
    <mergeCell ref="B4:T4"/>
    <mergeCell ref="B2:L2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Índice</vt:lpstr>
      <vt:lpstr>01</vt:lpstr>
      <vt:lpstr>02</vt:lpstr>
      <vt:lpstr>'01'!Área_de_impresión</vt:lpstr>
      <vt:lpstr>'02'!Área_de_impresión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Gonzales Berrocal, Carlos Jhon</cp:lastModifiedBy>
  <cp:lastPrinted>2016-12-06T14:51:29Z</cp:lastPrinted>
  <dcterms:created xsi:type="dcterms:W3CDTF">2012-10-11T15:18:40Z</dcterms:created>
  <dcterms:modified xsi:type="dcterms:W3CDTF">2017-05-15T22:11:13Z</dcterms:modified>
</cp:coreProperties>
</file>