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00" windowWidth="18315" windowHeight="10170"/>
  </bookViews>
  <sheets>
    <sheet name="PRESUPUESTO" sheetId="9" r:id="rId1"/>
  </sheets>
  <calcPr calcId="145621"/>
</workbook>
</file>

<file path=xl/calcChain.xml><?xml version="1.0" encoding="utf-8"?>
<calcChain xmlns="http://schemas.openxmlformats.org/spreadsheetml/2006/main">
  <c r="D81" i="9" l="1"/>
  <c r="D80" i="9" s="1"/>
  <c r="D78" i="9" l="1"/>
  <c r="D79" i="9"/>
  <c r="D77" i="9" s="1"/>
  <c r="C51" i="9" l="1"/>
</calcChain>
</file>

<file path=xl/comments1.xml><?xml version="1.0" encoding="utf-8"?>
<comments xmlns="http://schemas.openxmlformats.org/spreadsheetml/2006/main">
  <authors>
    <author>Lenovo User</author>
    <author>Cerpa Vilchez, Carlos Guillermo</author>
  </authors>
  <commentList>
    <comment ref="C45" authorId="0">
      <text>
        <r>
          <rPr>
            <b/>
            <sz val="8"/>
            <color indexed="81"/>
            <rFont val="Tahoma"/>
            <family val="2"/>
          </rPr>
          <t>Lenovo User:</t>
        </r>
        <r>
          <rPr>
            <sz val="8"/>
            <color indexed="81"/>
            <rFont val="Tahoma"/>
            <family val="2"/>
          </rPr>
          <t xml:space="preserve">
Solo debe permitir la cantidad indicada</t>
        </r>
      </text>
    </comment>
    <comment ref="C47" authorId="0">
      <text>
        <r>
          <rPr>
            <b/>
            <sz val="8"/>
            <color indexed="81"/>
            <rFont val="Tahoma"/>
            <family val="2"/>
          </rPr>
          <t>Lenovo User:</t>
        </r>
        <r>
          <rPr>
            <sz val="8"/>
            <color indexed="81"/>
            <rFont val="Tahoma"/>
            <family val="2"/>
          </rPr>
          <t xml:space="preserve">
No debe permitir una cantidad menor a la indicada</t>
        </r>
      </text>
    </comment>
    <comment ref="C49" authorId="0">
      <text>
        <r>
          <rPr>
            <b/>
            <sz val="8"/>
            <color indexed="81"/>
            <rFont val="Tahoma"/>
            <family val="2"/>
          </rPr>
          <t>Lenovo User:</t>
        </r>
        <r>
          <rPr>
            <sz val="8"/>
            <color indexed="81"/>
            <rFont val="Tahoma"/>
            <family val="2"/>
          </rPr>
          <t xml:space="preserve">
No debe permitir una cantidad menor a la indicada</t>
        </r>
      </text>
    </comment>
    <comment ref="C51" authorId="0">
      <text>
        <r>
          <rPr>
            <b/>
            <sz val="8"/>
            <color indexed="81"/>
            <rFont val="Tahoma"/>
            <family val="2"/>
          </rPr>
          <t>Lenovo User:</t>
        </r>
        <r>
          <rPr>
            <sz val="8"/>
            <color indexed="81"/>
            <rFont val="Tahoma"/>
            <family val="2"/>
          </rPr>
          <t xml:space="preserve">
Jala de la cantidad de puerta principal</t>
        </r>
      </text>
    </comment>
    <comment ref="C52" authorId="0">
      <text>
        <r>
          <rPr>
            <b/>
            <sz val="8"/>
            <color indexed="81"/>
            <rFont val="Tahoma"/>
            <family val="2"/>
          </rPr>
          <t>Lenovo User:</t>
        </r>
        <r>
          <rPr>
            <sz val="8"/>
            <color indexed="81"/>
            <rFont val="Tahoma"/>
            <family val="2"/>
          </rPr>
          <t xml:space="preserve">
Jala de la cantidad de puertas interiores</t>
        </r>
      </text>
    </comment>
    <comment ref="C53" authorId="0">
      <text>
        <r>
          <rPr>
            <b/>
            <sz val="8"/>
            <color indexed="81"/>
            <rFont val="Tahoma"/>
            <family val="2"/>
          </rPr>
          <t>Lenovo User:</t>
        </r>
        <r>
          <rPr>
            <sz val="8"/>
            <color indexed="81"/>
            <rFont val="Tahoma"/>
            <family val="2"/>
          </rPr>
          <t xml:space="preserve">
No debe permitir una cantidad menor a la indicada</t>
        </r>
      </text>
    </comment>
    <comment ref="C54" authorId="0">
      <text>
        <r>
          <rPr>
            <b/>
            <sz val="8"/>
            <color indexed="81"/>
            <rFont val="Tahoma"/>
            <family val="2"/>
          </rPr>
          <t>Lenovo User:</t>
        </r>
        <r>
          <rPr>
            <sz val="8"/>
            <color indexed="81"/>
            <rFont val="Tahoma"/>
            <family val="2"/>
          </rPr>
          <t xml:space="preserve">
No debe permitir una cantidad menor a la indicada</t>
        </r>
      </text>
    </comment>
    <comment ref="C56" authorId="0">
      <text>
        <r>
          <rPr>
            <b/>
            <sz val="8"/>
            <color indexed="81"/>
            <rFont val="Tahoma"/>
            <family val="2"/>
          </rPr>
          <t>Lenovo User:</t>
        </r>
        <r>
          <rPr>
            <sz val="8"/>
            <color indexed="81"/>
            <rFont val="Tahoma"/>
            <family val="2"/>
          </rPr>
          <t xml:space="preserve">
No debe permitir una cantidad menor a la indicada</t>
        </r>
      </text>
    </comment>
    <comment ref="C59" authorId="0">
      <text>
        <r>
          <rPr>
            <b/>
            <sz val="8"/>
            <color indexed="81"/>
            <rFont val="Tahoma"/>
            <family val="2"/>
          </rPr>
          <t>Lenovo User:</t>
        </r>
        <r>
          <rPr>
            <sz val="8"/>
            <color indexed="81"/>
            <rFont val="Tahoma"/>
            <family val="2"/>
          </rPr>
          <t xml:space="preserve">
No debe permitir una cantidad menor a la indicada</t>
        </r>
      </text>
    </comment>
    <comment ref="C60" authorId="0">
      <text>
        <r>
          <rPr>
            <b/>
            <sz val="8"/>
            <color indexed="81"/>
            <rFont val="Tahoma"/>
            <family val="2"/>
          </rPr>
          <t>Lenovo User:</t>
        </r>
        <r>
          <rPr>
            <sz val="8"/>
            <color indexed="81"/>
            <rFont val="Tahoma"/>
            <family val="2"/>
          </rPr>
          <t xml:space="preserve">
No debe permitir una cantidad menor a la indicada</t>
        </r>
      </text>
    </comment>
    <comment ref="C62" authorId="0">
      <text>
        <r>
          <rPr>
            <b/>
            <sz val="8"/>
            <color indexed="81"/>
            <rFont val="Tahoma"/>
            <family val="2"/>
          </rPr>
          <t>Lenovo User:</t>
        </r>
        <r>
          <rPr>
            <sz val="8"/>
            <color indexed="81"/>
            <rFont val="Tahoma"/>
            <family val="2"/>
          </rPr>
          <t xml:space="preserve">
No debe permitir una cantidad menor a la indicada</t>
        </r>
      </text>
    </comment>
    <comment ref="C63" authorId="0">
      <text>
        <r>
          <rPr>
            <b/>
            <sz val="8"/>
            <color indexed="81"/>
            <rFont val="Tahoma"/>
            <family val="2"/>
          </rPr>
          <t>Lenovo User:</t>
        </r>
        <r>
          <rPr>
            <sz val="8"/>
            <color indexed="81"/>
            <rFont val="Tahoma"/>
            <family val="2"/>
          </rPr>
          <t xml:space="preserve">
No debe permitir una cantidad menor a la indicada</t>
        </r>
      </text>
    </comment>
    <comment ref="C64" authorId="0">
      <text>
        <r>
          <rPr>
            <b/>
            <sz val="8"/>
            <color indexed="81"/>
            <rFont val="Tahoma"/>
            <family val="2"/>
          </rPr>
          <t>Lenovo User:</t>
        </r>
        <r>
          <rPr>
            <sz val="8"/>
            <color indexed="81"/>
            <rFont val="Tahoma"/>
            <family val="2"/>
          </rPr>
          <t xml:space="preserve">
No debe permitir una cantidad menor a la indicada</t>
        </r>
      </text>
    </comment>
    <comment ref="C69" authorId="0">
      <text>
        <r>
          <rPr>
            <b/>
            <sz val="8"/>
            <color indexed="81"/>
            <rFont val="Tahoma"/>
            <family val="2"/>
          </rPr>
          <t>Lenovo User:</t>
        </r>
        <r>
          <rPr>
            <sz val="8"/>
            <color indexed="81"/>
            <rFont val="Tahoma"/>
            <family val="2"/>
          </rPr>
          <t xml:space="preserve">
No debe permitir una cantidad menor a la indicada</t>
        </r>
      </text>
    </comment>
    <comment ref="C70" authorId="0">
      <text>
        <r>
          <rPr>
            <b/>
            <sz val="8"/>
            <color indexed="81"/>
            <rFont val="Tahoma"/>
            <family val="2"/>
          </rPr>
          <t>Lenovo User:</t>
        </r>
        <r>
          <rPr>
            <sz val="8"/>
            <color indexed="81"/>
            <rFont val="Tahoma"/>
            <family val="2"/>
          </rPr>
          <t xml:space="preserve">
No debe permitir una cantidad menor a la indicada</t>
        </r>
      </text>
    </comment>
    <comment ref="C71" authorId="0">
      <text>
        <r>
          <rPr>
            <b/>
            <sz val="8"/>
            <color indexed="81"/>
            <rFont val="Tahoma"/>
            <family val="2"/>
          </rPr>
          <t>Lenovo User:</t>
        </r>
        <r>
          <rPr>
            <sz val="8"/>
            <color indexed="81"/>
            <rFont val="Tahoma"/>
            <family val="2"/>
          </rPr>
          <t xml:space="preserve">
No debe permitir una cantidad menor a la indicada</t>
        </r>
      </text>
    </comment>
    <comment ref="C72" authorId="0">
      <text>
        <r>
          <rPr>
            <b/>
            <sz val="8"/>
            <color indexed="81"/>
            <rFont val="Tahoma"/>
            <family val="2"/>
          </rPr>
          <t>Lenovo User:</t>
        </r>
        <r>
          <rPr>
            <sz val="8"/>
            <color indexed="81"/>
            <rFont val="Tahoma"/>
            <family val="2"/>
          </rPr>
          <t xml:space="preserve">
No debe permitir una cantidad menor a la indicada</t>
        </r>
      </text>
    </comment>
    <comment ref="C73" authorId="0">
      <text>
        <r>
          <rPr>
            <b/>
            <sz val="8"/>
            <color indexed="81"/>
            <rFont val="Tahoma"/>
            <family val="2"/>
          </rPr>
          <t>Lenovo User:</t>
        </r>
        <r>
          <rPr>
            <sz val="8"/>
            <color indexed="81"/>
            <rFont val="Tahoma"/>
            <family val="2"/>
          </rPr>
          <t xml:space="preserve">
No debe permitir una cantidad menor a la indicada</t>
        </r>
      </text>
    </comment>
    <comment ref="C74" authorId="0">
      <text>
        <r>
          <rPr>
            <b/>
            <sz val="8"/>
            <color indexed="81"/>
            <rFont val="Tahoma"/>
            <family val="2"/>
          </rPr>
          <t>Lenovo User:</t>
        </r>
        <r>
          <rPr>
            <sz val="8"/>
            <color indexed="81"/>
            <rFont val="Tahoma"/>
            <family val="2"/>
          </rPr>
          <t xml:space="preserve">
No debe permitir una cantidad menor a la indicada</t>
        </r>
      </text>
    </comment>
    <comment ref="C75" authorId="0">
      <text>
        <r>
          <rPr>
            <b/>
            <sz val="8"/>
            <color indexed="81"/>
            <rFont val="Tahoma"/>
            <family val="2"/>
          </rPr>
          <t>Lenovo User:</t>
        </r>
        <r>
          <rPr>
            <sz val="8"/>
            <color indexed="81"/>
            <rFont val="Tahoma"/>
            <family val="2"/>
          </rPr>
          <t xml:space="preserve">
No debe permitir una cantidad menor a la indicada</t>
        </r>
      </text>
    </comment>
    <comment ref="C78" authorId="1">
      <text>
        <r>
          <rPr>
            <b/>
            <sz val="9"/>
            <color indexed="81"/>
            <rFont val="Tahoma"/>
            <family val="2"/>
          </rPr>
          <t>Cerpa Vilchez, Carlos Guillermo:</t>
        </r>
        <r>
          <rPr>
            <sz val="9"/>
            <color indexed="81"/>
            <rFont val="Tahoma"/>
            <family val="2"/>
          </rPr>
          <t xml:space="preserve">
ET indica %
</t>
        </r>
      </text>
    </comment>
    <comment ref="C79" authorId="1">
      <text>
        <r>
          <rPr>
            <b/>
            <sz val="9"/>
            <color indexed="81"/>
            <rFont val="Tahoma"/>
            <family val="2"/>
          </rPr>
          <t>Cerpa Vilchez, Carlos Guillermo:</t>
        </r>
        <r>
          <rPr>
            <sz val="9"/>
            <color indexed="81"/>
            <rFont val="Tahoma"/>
            <family val="2"/>
          </rPr>
          <t xml:space="preserve">
La ET indica el %</t>
        </r>
      </text>
    </comment>
    <comment ref="D82" authorId="1">
      <text>
        <r>
          <rPr>
            <b/>
            <sz val="9"/>
            <color indexed="81"/>
            <rFont val="Tahoma"/>
            <family val="2"/>
          </rPr>
          <t>Cerpa Vilchez, Carlos Guillermo:</t>
        </r>
        <r>
          <rPr>
            <sz val="9"/>
            <color indexed="81"/>
            <rFont val="Tahoma"/>
            <family val="2"/>
          </rPr>
          <t xml:space="preserve">
Jala información consignada en formulario del contrato</t>
        </r>
      </text>
    </comment>
  </commentList>
</comments>
</file>

<file path=xl/sharedStrings.xml><?xml version="1.0" encoding="utf-8"?>
<sst xmlns="http://schemas.openxmlformats.org/spreadsheetml/2006/main" count="168" uniqueCount="110">
  <si>
    <t>PISOS</t>
  </si>
  <si>
    <t>INSTALACIONES SANITARIAS</t>
  </si>
  <si>
    <t>Departamento</t>
  </si>
  <si>
    <t>-</t>
  </si>
  <si>
    <t xml:space="preserve">Provincia </t>
  </si>
  <si>
    <t>Distrito</t>
  </si>
  <si>
    <t>Centro Poblado / AAHH</t>
  </si>
  <si>
    <t>Urb / Sector / Grupo</t>
  </si>
  <si>
    <t>Av/Calle/Jr. /Pasaje</t>
  </si>
  <si>
    <t>Manzana</t>
  </si>
  <si>
    <t>Lote</t>
  </si>
  <si>
    <t>Nº</t>
  </si>
  <si>
    <t>x</t>
  </si>
  <si>
    <t>Juan José</t>
  </si>
  <si>
    <t>Pérez</t>
  </si>
  <si>
    <t>Robles</t>
  </si>
  <si>
    <t>Lima</t>
  </si>
  <si>
    <t>San Juan de Lurigancho</t>
  </si>
  <si>
    <t>AAHH Lor Rosales</t>
  </si>
  <si>
    <t>Grupo 6</t>
  </si>
  <si>
    <t>Las golondrinas</t>
  </si>
  <si>
    <t>T</t>
  </si>
  <si>
    <t>DEL PREDIO DONDE SE EJECUTARÁ LA OBRA (Según copia literal y Autoavalúo o licencia en ese orden de prioridad en caso de incompatibilidad)</t>
  </si>
  <si>
    <t>Partida Electrónica</t>
  </si>
  <si>
    <t>POSTULACION INDIVIDUAL</t>
  </si>
  <si>
    <t>Entidad Técnica:</t>
  </si>
  <si>
    <t>Propietario:</t>
  </si>
  <si>
    <t>SISTEMA CONSTRUCTIVO</t>
  </si>
  <si>
    <t>(*) Aprobado por SENCICO</t>
  </si>
  <si>
    <t>Todo sistema constructivo con proyección a futura ampliación a segundo nivel.</t>
  </si>
  <si>
    <t>CERRAMIENTOS VERTICALES</t>
  </si>
  <si>
    <t>(*)  Aprobado por SENCICO</t>
  </si>
  <si>
    <t>TECHOS</t>
  </si>
  <si>
    <t>En cualquier caso, deberán impedir filtraciones de aguas pluviales</t>
  </si>
  <si>
    <t>(*) Resto de la VIS</t>
  </si>
  <si>
    <t>(**)En baños incluido fondo de ducha y sardinel.</t>
  </si>
  <si>
    <t>REVOQUES Y PINTURA</t>
  </si>
  <si>
    <t>FACHADA:</t>
  </si>
  <si>
    <t>DERRAMES EN VANOS</t>
  </si>
  <si>
    <t>CARPINTERÍA</t>
  </si>
  <si>
    <t>CERRAJERÍA</t>
  </si>
  <si>
    <t>2 GOLPES EN PUERTA PRINCIPAL</t>
  </si>
  <si>
    <t>DOBLE PERILLA EN PUERTAS INTERIORES</t>
  </si>
  <si>
    <t>APARATOS SANITARIOS Y GRIFERÍA</t>
  </si>
  <si>
    <t>INODORO Y LAVATORIO DE LOZA</t>
  </si>
  <si>
    <t>LAVADERO DE COCINA DE ACERO INOXIDABLE</t>
  </si>
  <si>
    <t>LAVADERO DE ROPA:</t>
  </si>
  <si>
    <t>GRIFERÍA:</t>
  </si>
  <si>
    <t>INSTALACIONES ELECTRICAS</t>
  </si>
  <si>
    <t>TABLERO GENERAL CON MINIMO 3 LLAVES</t>
  </si>
  <si>
    <t>TUBERIAS EMPOTRADAS</t>
  </si>
  <si>
    <t>RED DE DESAGUE DEBERA PERMITIR EL REGISTRO A TRAVES DE CAJA, DESDE LA CUAL SE EVACUARA A:</t>
  </si>
  <si>
    <t xml:space="preserve">(*) En caso que el proyecto incluya una solución alternativa. </t>
  </si>
  <si>
    <t xml:space="preserve"> ALBAÑILERÍA CONFINADA</t>
  </si>
  <si>
    <t xml:space="preserve"> ALBAÑILERÍA ARMADA</t>
  </si>
  <si>
    <t xml:space="preserve"> PLACAS DE CONCRETO</t>
  </si>
  <si>
    <t xml:space="preserve"> MUROS DE ALBAÑILERÍA (**)</t>
  </si>
  <si>
    <t xml:space="preserve"> MUROS DE ALBAÑILERÍA ARMADA(**)</t>
  </si>
  <si>
    <t xml:space="preserve"> LOSA ALIGERADA</t>
  </si>
  <si>
    <t xml:space="preserve"> LOSA ARMADA</t>
  </si>
  <si>
    <t xml:space="preserve"> CEMENTO PULIDO(*)</t>
  </si>
  <si>
    <t xml:space="preserve"> CEMENTO SEMIPULIDO(*)</t>
  </si>
  <si>
    <t xml:space="preserve"> CERAMICO(**)</t>
  </si>
  <si>
    <t xml:space="preserve"> RED PUBLICA</t>
  </si>
  <si>
    <t xml:space="preserve"> POZO PROVISIONAL (*)</t>
  </si>
  <si>
    <t xml:space="preserve"> OTROS(*)</t>
  </si>
  <si>
    <t xml:space="preserve"> OTROS(*) </t>
  </si>
  <si>
    <t>CERAMICO EN ZONAS HÚMEDAS: H=1.80 EN DUCHA(toda), H=1.20 RESTO(detráz de aparatos sanitarios en baño y sobre lavaderos de ropa y cocina)</t>
  </si>
  <si>
    <t xml:space="preserve">     MADERA MACIZA</t>
  </si>
  <si>
    <t xml:space="preserve">     MADERA </t>
  </si>
  <si>
    <t xml:space="preserve">     FIBRA DE VIDRIO</t>
  </si>
  <si>
    <t xml:space="preserve"> CONBINADO U OTRO APROBADO POR SENCICO</t>
  </si>
  <si>
    <t>X</t>
  </si>
  <si>
    <t xml:space="preserve">     TARRAJEO Y PINTURA</t>
  </si>
  <si>
    <t xml:space="preserve">     CARAVISTA</t>
  </si>
  <si>
    <t>(**) Con solaqueado interior</t>
  </si>
  <si>
    <r>
      <t xml:space="preserve">Nota: </t>
    </r>
    <r>
      <rPr>
        <sz val="10"/>
        <color rgb="FF000000"/>
        <rFont val="Arial"/>
        <family val="2"/>
      </rPr>
      <t>Los acabados mínimos deben ceñirse a los detallados en el Anexo  (Cuadro de Requerimientos Mínimos)  que forma parte integrante de la R.M. Nº 102-2012-VIVIENDA</t>
    </r>
  </si>
  <si>
    <t>Nota: campo obligatoria de marcar</t>
  </si>
  <si>
    <t>Nota: uno de ellos debe estar marcado obligatoriamente</t>
  </si>
  <si>
    <t>Nota: Se marca automaticamente si lo indica en la solicitud de registro</t>
  </si>
  <si>
    <t xml:space="preserve">     METAL</t>
  </si>
  <si>
    <t xml:space="preserve">     GRANITO O SUPERIOR</t>
  </si>
  <si>
    <t>Nota: uno de ellos como mínimo debe estar marcado obligatoriamente</t>
  </si>
  <si>
    <t>SUMIDERO DE 2"</t>
  </si>
  <si>
    <t>REGISTRO DE 2" O MÁS</t>
  </si>
  <si>
    <t>CAJA DE REGISTRO DE 12" x 24"</t>
  </si>
  <si>
    <t>PUERTA PRINCIPAL</t>
  </si>
  <si>
    <t>PUERTAS INTERIORES CONTRAPLACADAS O SUPERIOR (no menor a 3)</t>
  </si>
  <si>
    <t>VENTANAS CON MARCO Y HOJA Y VIDRIO DE 6MM: (No menior a 3)</t>
  </si>
  <si>
    <t xml:space="preserve">    METÁLICA  O SIMILAR (CROMADA  EN BAÑO) (no menor a 4)</t>
  </si>
  <si>
    <t>SALIDAS Y PLACAS DE TOMACORRIENTES (no menor a 4)</t>
  </si>
  <si>
    <t>SALIDAS Y PLACAS DE INTERRUPTORES (no menor a 3)</t>
  </si>
  <si>
    <t>WAL SOCKETS EN SALIDA DE LUZ (no menor a 4)</t>
  </si>
  <si>
    <t>SALIDAS DE DESAGUE DE 2"  (no menor a 3)</t>
  </si>
  <si>
    <t xml:space="preserve">SALIDAS DE DESAGUE DE 4"  </t>
  </si>
  <si>
    <t>SALIDA DE AGUA DE 1/2"  (no menor a 5)</t>
  </si>
  <si>
    <t>VÁLVULAS DE COMPUERTA  (no menor a 3)</t>
  </si>
  <si>
    <t>PRESUPUESTO DE OBRA</t>
  </si>
  <si>
    <t>Costo Directo   S/.</t>
  </si>
  <si>
    <t>Sub Total</t>
  </si>
  <si>
    <t>IGV  18%</t>
  </si>
  <si>
    <t>TOTAL  S/.</t>
  </si>
  <si>
    <t>DATOS GENERALES</t>
  </si>
  <si>
    <t>MODALIDAD CONSTRUCCION EN SITIO PROPIO</t>
  </si>
  <si>
    <t>Gastos Generales</t>
  </si>
  <si>
    <t>Utilidad</t>
  </si>
  <si>
    <t>La ET debe consignar el monto o el % del costo directo considerado como Gastos Generales</t>
  </si>
  <si>
    <t>La ET debe consignar el monto o el % del costo directo considerado como Utilidad</t>
  </si>
  <si>
    <t>Toma la información de valor de obra consignda en el contrato</t>
  </si>
  <si>
    <t xml:space="preserve">ET A &amp; V SRL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</si>
</sst>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theme="3" tint="0.39997558519241921"/>
      <name val="Arial"/>
      <family val="2"/>
    </font>
    <font>
      <sz val="10"/>
      <color theme="3" tint="0.39997558519241921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7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5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/>
    </xf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9" fontId="29" fillId="3" borderId="0" xfId="0" applyNumberFormat="1" applyFont="1" applyFill="1" applyAlignment="1">
      <alignment vertical="center"/>
    </xf>
    <xf numFmtId="2" fontId="21" fillId="0" borderId="0" xfId="0" applyNumberFormat="1" applyFont="1" applyFill="1" applyAlignment="1">
      <alignment vertical="center"/>
    </xf>
    <xf numFmtId="9" fontId="29" fillId="3" borderId="0" xfId="2" applyFont="1" applyFill="1" applyAlignment="1">
      <alignment vertical="center"/>
    </xf>
    <xf numFmtId="9" fontId="0" fillId="0" borderId="0" xfId="2" applyFont="1" applyAlignment="1">
      <alignment vertical="center"/>
    </xf>
    <xf numFmtId="2" fontId="0" fillId="0" borderId="0" xfId="0" applyNumberFormat="1" applyAlignment="1">
      <alignment vertical="center"/>
    </xf>
    <xf numFmtId="9" fontId="22" fillId="0" borderId="0" xfId="0" applyNumberFormat="1" applyFont="1" applyFill="1" applyAlignment="1">
      <alignment vertical="center"/>
    </xf>
    <xf numFmtId="0" fontId="23" fillId="0" borderId="3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4" fontId="23" fillId="3" borderId="4" xfId="0" applyNumberFormat="1" applyFont="1" applyFill="1" applyBorder="1" applyAlignment="1">
      <alignment vertical="center"/>
    </xf>
    <xf numFmtId="0" fontId="30" fillId="3" borderId="0" xfId="0" applyFont="1" applyFill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89"/>
  <sheetViews>
    <sheetView tabSelected="1" topLeftCell="A4" zoomScaleNormal="100" workbookViewId="0">
      <selection activeCell="E12" sqref="E12"/>
    </sheetView>
  </sheetViews>
  <sheetFormatPr baseColWidth="10" defaultRowHeight="15" x14ac:dyDescent="0.25"/>
  <cols>
    <col min="1" max="1" width="24.85546875" style="2" customWidth="1"/>
    <col min="2" max="2" width="51.42578125" style="2" customWidth="1"/>
    <col min="3" max="3" width="11.42578125" style="17"/>
    <col min="4" max="4" width="14.7109375" style="17" customWidth="1"/>
    <col min="5" max="5" width="64.140625" style="9" customWidth="1"/>
    <col min="6" max="16384" width="11.42578125" style="2"/>
  </cols>
  <sheetData>
    <row r="1" spans="1:5" x14ac:dyDescent="0.25">
      <c r="A1" s="1"/>
      <c r="B1" s="36" t="s">
        <v>97</v>
      </c>
    </row>
    <row r="2" spans="1:5" x14ac:dyDescent="0.25">
      <c r="A2" s="1"/>
      <c r="B2" s="16"/>
    </row>
    <row r="3" spans="1:5" x14ac:dyDescent="0.25">
      <c r="A3" s="51" t="s">
        <v>103</v>
      </c>
      <c r="B3" s="51"/>
    </row>
    <row r="4" spans="1:5" x14ac:dyDescent="0.25">
      <c r="A4" s="37" t="s">
        <v>24</v>
      </c>
      <c r="B4" s="38"/>
    </row>
    <row r="5" spans="1:5" ht="7.5" customHeight="1" x14ac:dyDescent="0.25">
      <c r="A5" s="37"/>
      <c r="B5" s="38"/>
    </row>
    <row r="6" spans="1:5" x14ac:dyDescent="0.25">
      <c r="A6" s="52" t="s">
        <v>102</v>
      </c>
      <c r="B6" s="52"/>
      <c r="C6" s="52"/>
      <c r="D6" s="52"/>
    </row>
    <row r="7" spans="1:5" x14ac:dyDescent="0.25">
      <c r="A7" s="10" t="s">
        <v>25</v>
      </c>
      <c r="B7" s="21" t="s">
        <v>109</v>
      </c>
      <c r="C7" s="22" t="s">
        <v>3</v>
      </c>
      <c r="D7" s="23"/>
    </row>
    <row r="8" spans="1:5" x14ac:dyDescent="0.25">
      <c r="A8" s="10" t="s">
        <v>26</v>
      </c>
      <c r="B8" s="21" t="s">
        <v>13</v>
      </c>
      <c r="C8" s="22" t="s">
        <v>14</v>
      </c>
      <c r="D8" s="23" t="s">
        <v>15</v>
      </c>
    </row>
    <row r="9" spans="1:5" x14ac:dyDescent="0.25">
      <c r="A9" s="7" t="s">
        <v>22</v>
      </c>
      <c r="B9" s="3"/>
      <c r="C9" s="3"/>
      <c r="D9" s="4"/>
    </row>
    <row r="10" spans="1:5" x14ac:dyDescent="0.25">
      <c r="A10" s="5" t="s">
        <v>23</v>
      </c>
      <c r="B10" s="15">
        <v>2564899</v>
      </c>
      <c r="C10" s="5" t="s">
        <v>7</v>
      </c>
      <c r="D10" s="8" t="s">
        <v>19</v>
      </c>
    </row>
    <row r="11" spans="1:5" x14ac:dyDescent="0.25">
      <c r="A11" s="5" t="s">
        <v>2</v>
      </c>
      <c r="B11" s="15" t="s">
        <v>16</v>
      </c>
      <c r="C11" s="5" t="s">
        <v>8</v>
      </c>
      <c r="D11" s="8" t="s">
        <v>20</v>
      </c>
    </row>
    <row r="12" spans="1:5" x14ac:dyDescent="0.25">
      <c r="A12" s="5" t="s">
        <v>4</v>
      </c>
      <c r="B12" s="15" t="s">
        <v>16</v>
      </c>
      <c r="C12" s="5" t="s">
        <v>9</v>
      </c>
      <c r="D12" s="8" t="s">
        <v>21</v>
      </c>
    </row>
    <row r="13" spans="1:5" ht="18.75" customHeight="1" x14ac:dyDescent="0.25">
      <c r="A13" s="5" t="s">
        <v>5</v>
      </c>
      <c r="B13" s="15" t="s">
        <v>17</v>
      </c>
      <c r="C13" s="5" t="s">
        <v>10</v>
      </c>
      <c r="D13" s="8">
        <v>24</v>
      </c>
    </row>
    <row r="14" spans="1:5" x14ac:dyDescent="0.25">
      <c r="A14" s="5" t="s">
        <v>6</v>
      </c>
      <c r="B14" s="15" t="s">
        <v>18</v>
      </c>
      <c r="C14" s="5" t="s">
        <v>11</v>
      </c>
      <c r="D14" s="8">
        <v>226</v>
      </c>
    </row>
    <row r="15" spans="1:5" x14ac:dyDescent="0.25">
      <c r="A15" s="53" t="s">
        <v>27</v>
      </c>
      <c r="B15" s="25" t="s">
        <v>53</v>
      </c>
      <c r="C15" s="26"/>
      <c r="D15" s="6" t="s">
        <v>12</v>
      </c>
      <c r="E15" s="54" t="s">
        <v>78</v>
      </c>
    </row>
    <row r="16" spans="1:5" x14ac:dyDescent="0.25">
      <c r="A16" s="53"/>
      <c r="B16" s="55" t="s">
        <v>54</v>
      </c>
      <c r="C16" s="56"/>
      <c r="D16" s="30"/>
      <c r="E16" s="54"/>
    </row>
    <row r="17" spans="1:5" x14ac:dyDescent="0.25">
      <c r="A17" s="53"/>
      <c r="B17" s="55" t="s">
        <v>55</v>
      </c>
      <c r="C17" s="56"/>
      <c r="D17" s="30"/>
      <c r="E17" s="54"/>
    </row>
    <row r="18" spans="1:5" x14ac:dyDescent="0.25">
      <c r="A18" s="53"/>
      <c r="B18" s="55" t="s">
        <v>71</v>
      </c>
      <c r="C18" s="56"/>
      <c r="D18" s="30"/>
      <c r="E18" s="54"/>
    </row>
    <row r="19" spans="1:5" x14ac:dyDescent="0.25">
      <c r="A19" s="53"/>
      <c r="B19" s="57"/>
      <c r="C19" s="57"/>
      <c r="D19" s="57"/>
    </row>
    <row r="20" spans="1:5" ht="24" customHeight="1" x14ac:dyDescent="0.25">
      <c r="A20" s="53"/>
      <c r="B20" s="55" t="s">
        <v>29</v>
      </c>
      <c r="C20" s="56"/>
      <c r="D20" s="58"/>
    </row>
    <row r="21" spans="1:5" x14ac:dyDescent="0.25">
      <c r="A21" s="53" t="s">
        <v>30</v>
      </c>
      <c r="B21" s="55" t="s">
        <v>56</v>
      </c>
      <c r="C21" s="56"/>
      <c r="D21" s="14" t="s">
        <v>72</v>
      </c>
      <c r="E21" s="54" t="s">
        <v>78</v>
      </c>
    </row>
    <row r="22" spans="1:5" x14ac:dyDescent="0.25">
      <c r="A22" s="53"/>
      <c r="B22" s="55" t="s">
        <v>57</v>
      </c>
      <c r="C22" s="56"/>
      <c r="D22" s="32"/>
      <c r="E22" s="54"/>
    </row>
    <row r="23" spans="1:5" x14ac:dyDescent="0.25">
      <c r="A23" s="53"/>
      <c r="B23" s="55" t="s">
        <v>55</v>
      </c>
      <c r="C23" s="56"/>
      <c r="D23" s="32"/>
      <c r="E23" s="54"/>
    </row>
    <row r="24" spans="1:5" x14ac:dyDescent="0.25">
      <c r="A24" s="53"/>
      <c r="B24" s="55" t="s">
        <v>66</v>
      </c>
      <c r="C24" s="56"/>
      <c r="D24" s="32"/>
      <c r="E24" s="54"/>
    </row>
    <row r="25" spans="1:5" x14ac:dyDescent="0.25">
      <c r="A25" s="53"/>
      <c r="B25" s="57"/>
      <c r="C25" s="57"/>
      <c r="D25" s="57"/>
    </row>
    <row r="26" spans="1:5" x14ac:dyDescent="0.25">
      <c r="A26" s="53"/>
      <c r="B26" s="59" t="s">
        <v>28</v>
      </c>
      <c r="C26" s="60"/>
      <c r="D26" s="61"/>
    </row>
    <row r="27" spans="1:5" ht="18" customHeight="1" x14ac:dyDescent="0.25">
      <c r="A27" s="53"/>
      <c r="B27" s="62" t="s">
        <v>75</v>
      </c>
      <c r="C27" s="63"/>
      <c r="D27" s="64"/>
    </row>
    <row r="28" spans="1:5" x14ac:dyDescent="0.25">
      <c r="A28" s="53" t="s">
        <v>32</v>
      </c>
      <c r="B28" s="55" t="s">
        <v>58</v>
      </c>
      <c r="C28" s="58"/>
      <c r="D28" s="14" t="s">
        <v>72</v>
      </c>
      <c r="E28" s="54" t="s">
        <v>78</v>
      </c>
    </row>
    <row r="29" spans="1:5" x14ac:dyDescent="0.25">
      <c r="A29" s="53"/>
      <c r="B29" s="55" t="s">
        <v>59</v>
      </c>
      <c r="C29" s="58"/>
      <c r="D29" s="29"/>
      <c r="E29" s="54"/>
    </row>
    <row r="30" spans="1:5" x14ac:dyDescent="0.25">
      <c r="A30" s="53"/>
      <c r="B30" s="55" t="s">
        <v>65</v>
      </c>
      <c r="C30" s="58"/>
      <c r="D30" s="29"/>
      <c r="E30" s="54"/>
    </row>
    <row r="31" spans="1:5" ht="19.5" customHeight="1" x14ac:dyDescent="0.25">
      <c r="A31" s="53"/>
      <c r="B31" s="57"/>
      <c r="C31" s="57"/>
      <c r="D31" s="57"/>
    </row>
    <row r="32" spans="1:5" x14ac:dyDescent="0.25">
      <c r="A32" s="53"/>
      <c r="B32" s="12" t="s">
        <v>31</v>
      </c>
      <c r="C32" s="27"/>
      <c r="D32" s="18"/>
    </row>
    <row r="33" spans="1:5" ht="24" x14ac:dyDescent="0.25">
      <c r="A33" s="53"/>
      <c r="B33" s="13" t="s">
        <v>33</v>
      </c>
      <c r="C33" s="28"/>
      <c r="D33" s="19"/>
    </row>
    <row r="34" spans="1:5" x14ac:dyDescent="0.25">
      <c r="A34" s="53" t="s">
        <v>0</v>
      </c>
      <c r="B34" s="55" t="s">
        <v>60</v>
      </c>
      <c r="C34" s="58"/>
      <c r="D34" s="14" t="s">
        <v>72</v>
      </c>
      <c r="E34" s="54" t="s">
        <v>78</v>
      </c>
    </row>
    <row r="35" spans="1:5" x14ac:dyDescent="0.25">
      <c r="A35" s="53"/>
      <c r="B35" s="55" t="s">
        <v>61</v>
      </c>
      <c r="C35" s="58"/>
      <c r="D35" s="31"/>
      <c r="E35" s="54"/>
    </row>
    <row r="36" spans="1:5" x14ac:dyDescent="0.25">
      <c r="A36" s="53"/>
      <c r="B36" s="55" t="s">
        <v>62</v>
      </c>
      <c r="C36" s="58"/>
      <c r="D36" s="20" t="s">
        <v>72</v>
      </c>
      <c r="E36" s="9" t="s">
        <v>77</v>
      </c>
    </row>
    <row r="37" spans="1:5" x14ac:dyDescent="0.25">
      <c r="A37" s="53"/>
      <c r="B37" s="59" t="s">
        <v>34</v>
      </c>
      <c r="C37" s="60"/>
      <c r="D37" s="61"/>
    </row>
    <row r="38" spans="1:5" x14ac:dyDescent="0.25">
      <c r="A38" s="53"/>
      <c r="B38" s="62" t="s">
        <v>35</v>
      </c>
      <c r="C38" s="63"/>
      <c r="D38" s="64"/>
    </row>
    <row r="39" spans="1:5" x14ac:dyDescent="0.25">
      <c r="A39" s="53" t="s">
        <v>36</v>
      </c>
      <c r="B39" s="55" t="s">
        <v>37</v>
      </c>
      <c r="C39" s="56"/>
      <c r="D39" s="58"/>
    </row>
    <row r="40" spans="1:5" x14ac:dyDescent="0.25">
      <c r="A40" s="53"/>
      <c r="B40" s="55" t="s">
        <v>73</v>
      </c>
      <c r="C40" s="58"/>
      <c r="D40" s="14" t="s">
        <v>72</v>
      </c>
      <c r="E40" s="54" t="s">
        <v>78</v>
      </c>
    </row>
    <row r="41" spans="1:5" x14ac:dyDescent="0.25">
      <c r="A41" s="53"/>
      <c r="B41" s="55" t="s">
        <v>74</v>
      </c>
      <c r="C41" s="58"/>
      <c r="D41" s="14" t="s">
        <v>72</v>
      </c>
      <c r="E41" s="54"/>
    </row>
    <row r="42" spans="1:5" ht="36" customHeight="1" x14ac:dyDescent="0.25">
      <c r="A42" s="53"/>
      <c r="B42" s="55" t="s">
        <v>67</v>
      </c>
      <c r="C42" s="58"/>
      <c r="D42" s="20" t="s">
        <v>72</v>
      </c>
      <c r="E42" s="9" t="s">
        <v>77</v>
      </c>
    </row>
    <row r="43" spans="1:5" x14ac:dyDescent="0.25">
      <c r="A43" s="53"/>
      <c r="B43" s="55" t="s">
        <v>38</v>
      </c>
      <c r="C43" s="58"/>
      <c r="D43" s="20" t="s">
        <v>72</v>
      </c>
      <c r="E43" s="9" t="s">
        <v>77</v>
      </c>
    </row>
    <row r="44" spans="1:5" x14ac:dyDescent="0.25">
      <c r="A44" s="53" t="s">
        <v>39</v>
      </c>
      <c r="B44" s="59" t="s">
        <v>86</v>
      </c>
      <c r="C44" s="60"/>
      <c r="D44" s="61"/>
    </row>
    <row r="45" spans="1:5" x14ac:dyDescent="0.25">
      <c r="A45" s="53"/>
      <c r="B45" s="11" t="s">
        <v>68</v>
      </c>
      <c r="C45" s="65">
        <v>1</v>
      </c>
      <c r="D45" s="14" t="s">
        <v>72</v>
      </c>
      <c r="E45" s="54" t="s">
        <v>78</v>
      </c>
    </row>
    <row r="46" spans="1:5" x14ac:dyDescent="0.25">
      <c r="A46" s="53"/>
      <c r="B46" s="11" t="s">
        <v>80</v>
      </c>
      <c r="C46" s="66"/>
      <c r="D46" s="14"/>
      <c r="E46" s="54"/>
    </row>
    <row r="47" spans="1:5" ht="30" customHeight="1" x14ac:dyDescent="0.25">
      <c r="A47" s="53"/>
      <c r="B47" s="11" t="s">
        <v>87</v>
      </c>
      <c r="C47" s="24">
        <v>3</v>
      </c>
      <c r="D47" s="20" t="s">
        <v>72</v>
      </c>
      <c r="E47" s="9" t="s">
        <v>77</v>
      </c>
    </row>
    <row r="48" spans="1:5" x14ac:dyDescent="0.25">
      <c r="A48" s="53"/>
      <c r="B48" s="55" t="s">
        <v>88</v>
      </c>
      <c r="C48" s="56"/>
      <c r="D48" s="58"/>
      <c r="E48" s="9" t="s">
        <v>77</v>
      </c>
    </row>
    <row r="49" spans="1:5" x14ac:dyDescent="0.25">
      <c r="A49" s="53"/>
      <c r="B49" s="11" t="s">
        <v>69</v>
      </c>
      <c r="C49" s="67">
        <v>3</v>
      </c>
      <c r="D49" s="14" t="s">
        <v>72</v>
      </c>
      <c r="E49" s="54" t="s">
        <v>82</v>
      </c>
    </row>
    <row r="50" spans="1:5" x14ac:dyDescent="0.25">
      <c r="A50" s="53"/>
      <c r="B50" s="11" t="s">
        <v>80</v>
      </c>
      <c r="C50" s="68"/>
      <c r="D50" s="14"/>
      <c r="E50" s="54"/>
    </row>
    <row r="51" spans="1:5" x14ac:dyDescent="0.25">
      <c r="A51" s="53" t="s">
        <v>40</v>
      </c>
      <c r="B51" s="11" t="s">
        <v>41</v>
      </c>
      <c r="C51" s="24">
        <f>+C45</f>
        <v>1</v>
      </c>
      <c r="D51" s="20" t="s">
        <v>72</v>
      </c>
      <c r="E51" s="9" t="s">
        <v>77</v>
      </c>
    </row>
    <row r="52" spans="1:5" x14ac:dyDescent="0.25">
      <c r="A52" s="53"/>
      <c r="B52" s="11" t="s">
        <v>42</v>
      </c>
      <c r="C52" s="24">
        <v>3</v>
      </c>
      <c r="D52" s="20" t="s">
        <v>72</v>
      </c>
      <c r="E52" s="9" t="s">
        <v>77</v>
      </c>
    </row>
    <row r="53" spans="1:5" x14ac:dyDescent="0.25">
      <c r="A53" s="53" t="s">
        <v>43</v>
      </c>
      <c r="B53" s="11" t="s">
        <v>44</v>
      </c>
      <c r="C53" s="24">
        <v>1</v>
      </c>
      <c r="D53" s="20" t="s">
        <v>72</v>
      </c>
      <c r="E53" s="9" t="s">
        <v>77</v>
      </c>
    </row>
    <row r="54" spans="1:5" x14ac:dyDescent="0.25">
      <c r="A54" s="53"/>
      <c r="B54" s="11" t="s">
        <v>45</v>
      </c>
      <c r="C54" s="24">
        <v>1</v>
      </c>
      <c r="D54" s="20" t="s">
        <v>72</v>
      </c>
      <c r="E54" s="9" t="s">
        <v>77</v>
      </c>
    </row>
    <row r="55" spans="1:5" x14ac:dyDescent="0.25">
      <c r="A55" s="53"/>
      <c r="B55" s="55" t="s">
        <v>46</v>
      </c>
      <c r="C55" s="56"/>
      <c r="D55" s="58"/>
    </row>
    <row r="56" spans="1:5" x14ac:dyDescent="0.25">
      <c r="A56" s="53"/>
      <c r="B56" s="11" t="s">
        <v>81</v>
      </c>
      <c r="C56" s="67">
        <v>1</v>
      </c>
      <c r="D56" s="14" t="s">
        <v>72</v>
      </c>
      <c r="E56" s="54" t="s">
        <v>78</v>
      </c>
    </row>
    <row r="57" spans="1:5" x14ac:dyDescent="0.25">
      <c r="A57" s="53"/>
      <c r="B57" s="11" t="s">
        <v>70</v>
      </c>
      <c r="C57" s="68"/>
      <c r="D57" s="14"/>
      <c r="E57" s="54"/>
    </row>
    <row r="58" spans="1:5" x14ac:dyDescent="0.25">
      <c r="A58" s="53"/>
      <c r="B58" s="55" t="s">
        <v>47</v>
      </c>
      <c r="C58" s="56"/>
      <c r="D58" s="58"/>
    </row>
    <row r="59" spans="1:5" ht="24.75" customHeight="1" x14ac:dyDescent="0.25">
      <c r="A59" s="53"/>
      <c r="B59" s="11" t="s">
        <v>89</v>
      </c>
      <c r="C59" s="24">
        <v>4</v>
      </c>
      <c r="D59" s="20" t="s">
        <v>72</v>
      </c>
      <c r="E59" s="9" t="s">
        <v>77</v>
      </c>
    </row>
    <row r="60" spans="1:5" x14ac:dyDescent="0.25">
      <c r="A60" s="53" t="s">
        <v>48</v>
      </c>
      <c r="B60" s="11" t="s">
        <v>49</v>
      </c>
      <c r="C60" s="24">
        <v>1</v>
      </c>
      <c r="D60" s="20" t="s">
        <v>72</v>
      </c>
      <c r="E60" s="9" t="s">
        <v>77</v>
      </c>
    </row>
    <row r="61" spans="1:5" x14ac:dyDescent="0.25">
      <c r="A61" s="53"/>
      <c r="B61" s="55" t="s">
        <v>50</v>
      </c>
      <c r="C61" s="58"/>
      <c r="D61" s="20" t="s">
        <v>72</v>
      </c>
      <c r="E61" s="9" t="s">
        <v>77</v>
      </c>
    </row>
    <row r="62" spans="1:5" x14ac:dyDescent="0.25">
      <c r="A62" s="53"/>
      <c r="B62" s="11" t="s">
        <v>90</v>
      </c>
      <c r="C62" s="24">
        <v>4</v>
      </c>
      <c r="D62" s="20" t="s">
        <v>72</v>
      </c>
      <c r="E62" s="9" t="s">
        <v>77</v>
      </c>
    </row>
    <row r="63" spans="1:5" x14ac:dyDescent="0.25">
      <c r="A63" s="53"/>
      <c r="B63" s="11" t="s">
        <v>91</v>
      </c>
      <c r="C63" s="24">
        <v>3</v>
      </c>
      <c r="D63" s="20" t="s">
        <v>72</v>
      </c>
      <c r="E63" s="9" t="s">
        <v>77</v>
      </c>
    </row>
    <row r="64" spans="1:5" x14ac:dyDescent="0.25">
      <c r="A64" s="53"/>
      <c r="B64" s="11" t="s">
        <v>92</v>
      </c>
      <c r="C64" s="24">
        <v>4</v>
      </c>
      <c r="D64" s="20" t="s">
        <v>72</v>
      </c>
      <c r="E64" s="9" t="s">
        <v>77</v>
      </c>
    </row>
    <row r="65" spans="1:5" ht="24" customHeight="1" x14ac:dyDescent="0.25">
      <c r="A65" s="74" t="s">
        <v>1</v>
      </c>
      <c r="B65" s="55" t="s">
        <v>51</v>
      </c>
      <c r="C65" s="56"/>
      <c r="D65" s="58"/>
    </row>
    <row r="66" spans="1:5" x14ac:dyDescent="0.25">
      <c r="A66" s="75"/>
      <c r="B66" s="55" t="s">
        <v>63</v>
      </c>
      <c r="C66" s="58"/>
      <c r="D66" s="14"/>
      <c r="E66" s="54" t="s">
        <v>79</v>
      </c>
    </row>
    <row r="67" spans="1:5" ht="11.25" customHeight="1" x14ac:dyDescent="0.25">
      <c r="A67" s="75"/>
      <c r="B67" s="59" t="s">
        <v>64</v>
      </c>
      <c r="C67" s="61"/>
      <c r="D67" s="69"/>
      <c r="E67" s="54"/>
    </row>
    <row r="68" spans="1:5" ht="12" customHeight="1" x14ac:dyDescent="0.25">
      <c r="A68" s="75"/>
      <c r="B68" s="62" t="s">
        <v>52</v>
      </c>
      <c r="C68" s="64"/>
      <c r="D68" s="70"/>
      <c r="E68" s="54"/>
    </row>
    <row r="69" spans="1:5" ht="12" customHeight="1" x14ac:dyDescent="0.25">
      <c r="A69" s="75"/>
      <c r="B69" s="13" t="s">
        <v>93</v>
      </c>
      <c r="C69" s="24">
        <v>3</v>
      </c>
      <c r="D69" s="20" t="s">
        <v>72</v>
      </c>
      <c r="E69" s="9" t="s">
        <v>77</v>
      </c>
    </row>
    <row r="70" spans="1:5" ht="12" customHeight="1" x14ac:dyDescent="0.25">
      <c r="A70" s="75"/>
      <c r="B70" s="13" t="s">
        <v>94</v>
      </c>
      <c r="C70" s="24">
        <v>1</v>
      </c>
      <c r="D70" s="20" t="s">
        <v>72</v>
      </c>
      <c r="E70" s="9" t="s">
        <v>77</v>
      </c>
    </row>
    <row r="71" spans="1:5" ht="12" customHeight="1" x14ac:dyDescent="0.25">
      <c r="A71" s="75"/>
      <c r="B71" s="13" t="s">
        <v>83</v>
      </c>
      <c r="C71" s="24">
        <v>1</v>
      </c>
      <c r="D71" s="20" t="s">
        <v>72</v>
      </c>
      <c r="E71" s="9" t="s">
        <v>77</v>
      </c>
    </row>
    <row r="72" spans="1:5" ht="12" customHeight="1" x14ac:dyDescent="0.25">
      <c r="A72" s="75"/>
      <c r="B72" s="13" t="s">
        <v>84</v>
      </c>
      <c r="C72" s="24">
        <v>1</v>
      </c>
      <c r="D72" s="20" t="s">
        <v>72</v>
      </c>
      <c r="E72" s="9" t="s">
        <v>77</v>
      </c>
    </row>
    <row r="73" spans="1:5" ht="12" customHeight="1" x14ac:dyDescent="0.25">
      <c r="A73" s="75"/>
      <c r="B73" s="13" t="s">
        <v>85</v>
      </c>
      <c r="C73" s="24">
        <v>1</v>
      </c>
      <c r="D73" s="20" t="s">
        <v>72</v>
      </c>
      <c r="E73" s="9" t="s">
        <v>77</v>
      </c>
    </row>
    <row r="74" spans="1:5" ht="12" customHeight="1" x14ac:dyDescent="0.25">
      <c r="A74" s="75"/>
      <c r="B74" s="13" t="s">
        <v>95</v>
      </c>
      <c r="C74" s="24">
        <v>5</v>
      </c>
      <c r="D74" s="20" t="s">
        <v>72</v>
      </c>
      <c r="E74" s="9" t="s">
        <v>77</v>
      </c>
    </row>
    <row r="75" spans="1:5" ht="12" customHeight="1" x14ac:dyDescent="0.25">
      <c r="A75" s="76"/>
      <c r="B75" s="13" t="s">
        <v>96</v>
      </c>
      <c r="C75" s="24">
        <v>3</v>
      </c>
      <c r="D75" s="20" t="s">
        <v>72</v>
      </c>
      <c r="E75" s="9" t="s">
        <v>77</v>
      </c>
    </row>
    <row r="76" spans="1:5" s="9" customFormat="1" ht="27" customHeight="1" x14ac:dyDescent="0.25">
      <c r="A76" s="71" t="s">
        <v>76</v>
      </c>
      <c r="B76" s="72"/>
      <c r="C76" s="72"/>
      <c r="D76" s="73"/>
    </row>
    <row r="77" spans="1:5" s="9" customFormat="1" x14ac:dyDescent="0.25">
      <c r="A77" s="33"/>
      <c r="B77" s="2" t="s">
        <v>98</v>
      </c>
      <c r="C77" s="2"/>
      <c r="D77" s="39">
        <f>+D80-D79-D78</f>
        <v>13721.44436256448</v>
      </c>
    </row>
    <row r="78" spans="1:5" s="9" customFormat="1" ht="24" x14ac:dyDescent="0.25">
      <c r="A78" s="34"/>
      <c r="B78" s="2" t="s">
        <v>104</v>
      </c>
      <c r="C78" s="40">
        <v>0.05</v>
      </c>
      <c r="D78" s="41">
        <f>+(D80-D80/(1+C79+C78))*(C78/(C79+C78))</f>
        <v>686.07221812822468</v>
      </c>
      <c r="E78" s="49" t="s">
        <v>106</v>
      </c>
    </row>
    <row r="79" spans="1:5" s="9" customFormat="1" ht="24" x14ac:dyDescent="0.25">
      <c r="A79" s="34"/>
      <c r="B79" s="2" t="s">
        <v>105</v>
      </c>
      <c r="C79" s="42">
        <v>0.1</v>
      </c>
      <c r="D79" s="41">
        <f>+(D80-D80/(1+C79+C78))*(C79/(C79+C78))</f>
        <v>1372.1444362564494</v>
      </c>
      <c r="E79" s="49" t="s">
        <v>107</v>
      </c>
    </row>
    <row r="80" spans="1:5" s="9" customFormat="1" x14ac:dyDescent="0.25">
      <c r="A80" s="34"/>
      <c r="B80" s="2" t="s">
        <v>99</v>
      </c>
      <c r="C80" s="43"/>
      <c r="D80" s="44">
        <f>+D82-D81</f>
        <v>15779.661016949154</v>
      </c>
      <c r="E80" s="50"/>
    </row>
    <row r="81" spans="1:5" s="9" customFormat="1" x14ac:dyDescent="0.25">
      <c r="A81" s="34"/>
      <c r="B81" s="2" t="s">
        <v>100</v>
      </c>
      <c r="C81" s="45">
        <v>0.18</v>
      </c>
      <c r="D81" s="44">
        <f>+D82-D82/(1+C81)</f>
        <v>2840.3389830508459</v>
      </c>
      <c r="E81" s="50"/>
    </row>
    <row r="82" spans="1:5" s="9" customFormat="1" ht="11.25" customHeight="1" x14ac:dyDescent="0.25">
      <c r="A82" s="35"/>
      <c r="B82" s="46" t="s">
        <v>101</v>
      </c>
      <c r="C82" s="47"/>
      <c r="D82" s="48">
        <v>18620</v>
      </c>
      <c r="E82" s="49" t="s">
        <v>108</v>
      </c>
    </row>
    <row r="87" spans="1:5" s="9" customFormat="1" x14ac:dyDescent="0.25">
      <c r="A87" s="2"/>
      <c r="B87" s="2"/>
      <c r="C87" s="17"/>
      <c r="D87" s="17"/>
    </row>
    <row r="88" spans="1:5" s="9" customFormat="1" x14ac:dyDescent="0.25">
      <c r="A88" s="2"/>
      <c r="B88" s="2"/>
      <c r="C88" s="17"/>
      <c r="D88" s="17"/>
    </row>
    <row r="89" spans="1:5" s="9" customFormat="1" x14ac:dyDescent="0.25">
      <c r="A89" s="2"/>
      <c r="B89" s="2"/>
      <c r="C89" s="17"/>
      <c r="D89" s="17"/>
    </row>
  </sheetData>
  <mergeCells count="61">
    <mergeCell ref="A76:D76"/>
    <mergeCell ref="A60:A64"/>
    <mergeCell ref="B61:C61"/>
    <mergeCell ref="A65:A75"/>
    <mergeCell ref="B65:D65"/>
    <mergeCell ref="B66:C66"/>
    <mergeCell ref="E66:E68"/>
    <mergeCell ref="B67:C67"/>
    <mergeCell ref="D67:D68"/>
    <mergeCell ref="B68:C68"/>
    <mergeCell ref="A51:A52"/>
    <mergeCell ref="A53:A59"/>
    <mergeCell ref="B55:D55"/>
    <mergeCell ref="C56:C57"/>
    <mergeCell ref="E56:E57"/>
    <mergeCell ref="B58:D58"/>
    <mergeCell ref="A44:A50"/>
    <mergeCell ref="B44:D44"/>
    <mergeCell ref="C45:C46"/>
    <mergeCell ref="E45:E46"/>
    <mergeCell ref="B48:D48"/>
    <mergeCell ref="C49:C50"/>
    <mergeCell ref="E49:E50"/>
    <mergeCell ref="A39:A43"/>
    <mergeCell ref="B39:D39"/>
    <mergeCell ref="B40:C40"/>
    <mergeCell ref="E40:E41"/>
    <mergeCell ref="B41:C41"/>
    <mergeCell ref="B42:C42"/>
    <mergeCell ref="B43:C43"/>
    <mergeCell ref="A34:A38"/>
    <mergeCell ref="B34:C34"/>
    <mergeCell ref="E34:E35"/>
    <mergeCell ref="B35:C35"/>
    <mergeCell ref="B36:C36"/>
    <mergeCell ref="B37:D37"/>
    <mergeCell ref="B38:D38"/>
    <mergeCell ref="A28:A33"/>
    <mergeCell ref="B28:C28"/>
    <mergeCell ref="E28:E30"/>
    <mergeCell ref="B29:C29"/>
    <mergeCell ref="B30:C30"/>
    <mergeCell ref="B31:D31"/>
    <mergeCell ref="A21:A27"/>
    <mergeCell ref="B21:C21"/>
    <mergeCell ref="E21:E24"/>
    <mergeCell ref="B22:C22"/>
    <mergeCell ref="B23:C23"/>
    <mergeCell ref="B24:C24"/>
    <mergeCell ref="B25:D25"/>
    <mergeCell ref="B26:D26"/>
    <mergeCell ref="B27:D27"/>
    <mergeCell ref="A3:B3"/>
    <mergeCell ref="A6:D6"/>
    <mergeCell ref="A15:A20"/>
    <mergeCell ref="E15:E18"/>
    <mergeCell ref="B16:C16"/>
    <mergeCell ref="B17:C17"/>
    <mergeCell ref="B18:C18"/>
    <mergeCell ref="B19:D19"/>
    <mergeCell ref="B20:D20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epaz</cp:lastModifiedBy>
  <cp:lastPrinted>2014-06-13T19:54:13Z</cp:lastPrinted>
  <dcterms:created xsi:type="dcterms:W3CDTF">2012-12-11T00:05:40Z</dcterms:created>
  <dcterms:modified xsi:type="dcterms:W3CDTF">2014-08-14T22:33:45Z</dcterms:modified>
</cp:coreProperties>
</file>