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rvf0070\GERENCIAS2\12OPPD\12.01 Compartido\2021\PORTAL WEB\2021.05\BPVV\"/>
    </mc:Choice>
  </mc:AlternateContent>
  <bookViews>
    <workbookView xWindow="390" yWindow="390" windowWidth="21465" windowHeight="12360" tabRatio="571"/>
  </bookViews>
  <sheets>
    <sheet name="Índice" sheetId="49" r:id="rId1"/>
    <sheet name="01" sheetId="45" r:id="rId2"/>
    <sheet name="02" sheetId="52" r:id="rId3"/>
  </sheets>
  <definedNames>
    <definedName name="_xlnm.Print_Area" localSheetId="1">'01'!$B$1:$AI$81</definedName>
    <definedName name="_xlnm.Print_Area" localSheetId="0">Índice!$A$1:$B$7</definedName>
  </definedNames>
  <calcPr calcId="162913"/>
</workbook>
</file>

<file path=xl/calcChain.xml><?xml version="1.0" encoding="utf-8"?>
<calcChain xmlns="http://schemas.openxmlformats.org/spreadsheetml/2006/main">
  <c r="E80" i="45" l="1"/>
  <c r="F80" i="45"/>
  <c r="E81" i="45"/>
  <c r="F81" i="45"/>
  <c r="AZ5" i="52"/>
  <c r="AY5" i="52"/>
  <c r="AX5" i="52"/>
  <c r="AW5" i="52"/>
  <c r="AV5" i="52"/>
  <c r="AU5" i="52"/>
  <c r="AT5" i="52"/>
  <c r="AS5" i="52"/>
  <c r="AR5" i="52"/>
  <c r="AQ5" i="52"/>
  <c r="AP5" i="52"/>
  <c r="AO5" i="52"/>
  <c r="AN5" i="52"/>
  <c r="AM5" i="52"/>
  <c r="AL5" i="52"/>
  <c r="AK5" i="52"/>
  <c r="AJ5" i="52"/>
  <c r="AI5" i="52"/>
  <c r="AH5" i="52"/>
  <c r="AG5" i="52"/>
  <c r="AF5" i="52"/>
  <c r="AE5" i="52"/>
  <c r="AD5" i="52"/>
  <c r="AC5" i="52"/>
  <c r="AB5" i="52"/>
  <c r="AA5" i="52"/>
  <c r="Z5" i="52"/>
  <c r="Y5" i="52"/>
  <c r="X5" i="52"/>
  <c r="W5" i="52"/>
  <c r="V5" i="52"/>
  <c r="U5" i="52"/>
  <c r="T5" i="52"/>
  <c r="S5" i="52"/>
  <c r="R5" i="52"/>
  <c r="Q5" i="52"/>
  <c r="P5" i="52"/>
  <c r="O5" i="52"/>
  <c r="N5" i="52"/>
  <c r="M5" i="52"/>
  <c r="L5" i="52"/>
  <c r="K5" i="52"/>
  <c r="J5" i="52"/>
  <c r="I5" i="52"/>
  <c r="H5" i="52"/>
  <c r="G5" i="52"/>
  <c r="F5" i="52"/>
  <c r="E5" i="52"/>
  <c r="D5" i="52"/>
  <c r="C5" i="52"/>
  <c r="B5" i="52"/>
  <c r="D84" i="52"/>
  <c r="E84" i="52"/>
  <c r="F84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S84" i="52"/>
  <c r="T84" i="52"/>
  <c r="U84" i="52"/>
  <c r="V84" i="52"/>
  <c r="W84" i="52"/>
  <c r="X84" i="52"/>
  <c r="Y84" i="52"/>
  <c r="Z84" i="52"/>
  <c r="AA84" i="52"/>
  <c r="AB84" i="52"/>
  <c r="AC84" i="52"/>
  <c r="AD84" i="52"/>
  <c r="AE84" i="52"/>
  <c r="AF84" i="52"/>
  <c r="AG84" i="52"/>
  <c r="AH84" i="52"/>
  <c r="AI84" i="52"/>
  <c r="AJ84" i="52"/>
  <c r="AK84" i="52"/>
  <c r="AL84" i="52"/>
  <c r="AM84" i="52"/>
  <c r="AN84" i="52"/>
  <c r="AO84" i="52"/>
  <c r="AP84" i="52"/>
  <c r="AQ84" i="52"/>
  <c r="AR84" i="52"/>
  <c r="AS84" i="52"/>
  <c r="AT84" i="52"/>
  <c r="AU84" i="52"/>
  <c r="AV84" i="52"/>
  <c r="AW84" i="52"/>
  <c r="AX84" i="52"/>
  <c r="AY84" i="52"/>
  <c r="AZ84" i="52"/>
  <c r="C84" i="52"/>
  <c r="B84" i="52"/>
  <c r="AZ80" i="52" l="1"/>
  <c r="D4" i="45" l="1"/>
  <c r="C4" i="45"/>
  <c r="B4" i="49" l="1"/>
  <c r="B3" i="49"/>
  <c r="F5" i="45" l="1"/>
  <c r="F6" i="45" s="1"/>
  <c r="F7" i="45" s="1"/>
  <c r="F8" i="45" s="1"/>
  <c r="F9" i="45" s="1"/>
  <c r="F10" i="45" s="1"/>
  <c r="F11" i="45" s="1"/>
  <c r="F12" i="45" s="1"/>
  <c r="F13" i="45" s="1"/>
  <c r="F14" i="45" s="1"/>
  <c r="F15" i="45" s="1"/>
  <c r="F16" i="45" s="1"/>
  <c r="F17" i="45" s="1"/>
  <c r="F18" i="45" s="1"/>
  <c r="F19" i="45" s="1"/>
  <c r="F20" i="45" s="1"/>
  <c r="F21" i="45" s="1"/>
  <c r="F22" i="45" s="1"/>
  <c r="F23" i="45" s="1"/>
  <c r="F24" i="45" s="1"/>
  <c r="F25" i="45" s="1"/>
  <c r="F26" i="45" s="1"/>
  <c r="F27" i="45" s="1"/>
  <c r="F28" i="45" s="1"/>
  <c r="F29" i="45" s="1"/>
  <c r="F30" i="45" s="1"/>
  <c r="F31" i="45" s="1"/>
  <c r="F32" i="45" s="1"/>
  <c r="F33" i="45" s="1"/>
  <c r="F34" i="45" s="1"/>
  <c r="F35" i="45" s="1"/>
  <c r="F36" i="45" s="1"/>
  <c r="F37" i="45" s="1"/>
  <c r="F38" i="45" s="1"/>
  <c r="F39" i="45" s="1"/>
  <c r="F40" i="45" s="1"/>
  <c r="F41" i="45" s="1"/>
  <c r="F42" i="45" s="1"/>
  <c r="F43" i="45" s="1"/>
  <c r="F44" i="45" s="1"/>
  <c r="F45" i="45" s="1"/>
  <c r="F46" i="45" s="1"/>
  <c r="F47" i="45" s="1"/>
  <c r="F48" i="45" s="1"/>
  <c r="F49" i="45" s="1"/>
  <c r="F50" i="45" s="1"/>
  <c r="F51" i="45" s="1"/>
  <c r="F52" i="45" s="1"/>
  <c r="F53" i="45" s="1"/>
  <c r="F54" i="45" s="1"/>
  <c r="F55" i="45" s="1"/>
  <c r="F56" i="45" s="1"/>
  <c r="F57" i="45" s="1"/>
  <c r="F58" i="45" s="1"/>
  <c r="E5" i="45"/>
  <c r="E6" i="45" s="1"/>
  <c r="E7" i="45" s="1"/>
  <c r="E8" i="45" s="1"/>
  <c r="E9" i="45" s="1"/>
  <c r="E10" i="45" s="1"/>
  <c r="E11" i="45" s="1"/>
  <c r="E12" i="45" s="1"/>
  <c r="E13" i="45" s="1"/>
  <c r="E14" i="45" s="1"/>
  <c r="E15" i="45" s="1"/>
  <c r="E16" i="45" s="1"/>
  <c r="E17" i="45" s="1"/>
  <c r="E18" i="45" s="1"/>
  <c r="E19" i="45" s="1"/>
  <c r="E20" i="45" s="1"/>
  <c r="E21" i="45" s="1"/>
  <c r="E22" i="45" s="1"/>
  <c r="E23" i="45" s="1"/>
  <c r="E24" i="45" s="1"/>
  <c r="E25" i="45" s="1"/>
  <c r="E26" i="45" s="1"/>
  <c r="E27" i="45" s="1"/>
  <c r="E28" i="45" s="1"/>
  <c r="E29" i="45" s="1"/>
  <c r="E30" i="45" s="1"/>
  <c r="E31" i="45" s="1"/>
  <c r="E32" i="45" s="1"/>
  <c r="E33" i="45" s="1"/>
  <c r="E34" i="45" s="1"/>
  <c r="E35" i="45" s="1"/>
  <c r="E36" i="45" s="1"/>
  <c r="E37" i="45" s="1"/>
  <c r="E38" i="45" s="1"/>
  <c r="E39" i="45" s="1"/>
  <c r="E40" i="45" s="1"/>
  <c r="E41" i="45" s="1"/>
  <c r="E42" i="45" s="1"/>
  <c r="E43" i="45" s="1"/>
  <c r="E44" i="45" s="1"/>
  <c r="E45" i="45" s="1"/>
  <c r="E46" i="45" s="1"/>
  <c r="E47" i="45" s="1"/>
  <c r="E48" i="45" s="1"/>
  <c r="E49" i="45" s="1"/>
  <c r="E50" i="45" s="1"/>
  <c r="E51" i="45" s="1"/>
  <c r="E52" i="45" s="1"/>
  <c r="E53" i="45" s="1"/>
  <c r="E54" i="45" s="1"/>
  <c r="E55" i="45" s="1"/>
  <c r="E56" i="45" s="1"/>
  <c r="E57" i="45" s="1"/>
  <c r="E58" i="45" s="1"/>
  <c r="A1" i="52"/>
  <c r="B1" i="45"/>
  <c r="F59" i="45" l="1"/>
  <c r="F60" i="45" s="1"/>
  <c r="F61" i="45" s="1"/>
  <c r="F62" i="45" s="1"/>
  <c r="F63" i="45" s="1"/>
  <c r="F64" i="45" s="1"/>
  <c r="F65" i="45" s="1"/>
  <c r="F66" i="45" s="1"/>
  <c r="F67" i="45" s="1"/>
  <c r="F68" i="45" s="1"/>
  <c r="F69" i="45" s="1"/>
  <c r="F70" i="45" s="1"/>
  <c r="F71" i="45" s="1"/>
  <c r="F72" i="45" s="1"/>
  <c r="F73" i="45" s="1"/>
  <c r="F74" i="45" s="1"/>
  <c r="F75" i="45" s="1"/>
  <c r="F76" i="45" s="1"/>
  <c r="F77" i="45" s="1"/>
  <c r="F78" i="45" s="1"/>
  <c r="F79" i="45" s="1"/>
  <c r="E59" i="45"/>
  <c r="E60" i="45" s="1"/>
  <c r="E61" i="45" s="1"/>
  <c r="E62" i="45" s="1"/>
  <c r="E63" i="45" s="1"/>
  <c r="E64" i="45" s="1"/>
  <c r="E65" i="45" s="1"/>
  <c r="E66" i="45" s="1"/>
  <c r="E67" i="45" s="1"/>
  <c r="E68" i="45" s="1"/>
  <c r="E69" i="45" s="1"/>
  <c r="E70" i="45" s="1"/>
  <c r="E71" i="45" s="1"/>
  <c r="E72" i="45" s="1"/>
  <c r="E73" i="45" s="1"/>
  <c r="E74" i="45" s="1"/>
  <c r="E75" i="45" s="1"/>
  <c r="E76" i="45" s="1"/>
  <c r="E77" i="45" s="1"/>
  <c r="E78" i="45" s="1"/>
  <c r="E79" i="45" s="1"/>
</calcChain>
</file>

<file path=xl/sharedStrings.xml><?xml version="1.0" encoding="utf-8"?>
<sst xmlns="http://schemas.openxmlformats.org/spreadsheetml/2006/main" count="306" uniqueCount="147">
  <si>
    <t>Acumulados</t>
  </si>
  <si>
    <t>TOTAL</t>
  </si>
  <si>
    <t>Número</t>
  </si>
  <si>
    <t>Mes/Año</t>
  </si>
  <si>
    <t>Tabla  1</t>
  </si>
  <si>
    <t>Tabla  2</t>
  </si>
  <si>
    <t>Fuente: Fondo Mivivienda S.A.</t>
  </si>
  <si>
    <t>Bonos desembolsados</t>
  </si>
  <si>
    <t>Número de bonos desembolsados</t>
  </si>
  <si>
    <t>Ene15</t>
  </si>
  <si>
    <t>Feb15</t>
  </si>
  <si>
    <t>Mar15</t>
  </si>
  <si>
    <t>Abr15</t>
  </si>
  <si>
    <t>May15</t>
  </si>
  <si>
    <t>Jun15</t>
  </si>
  <si>
    <t>Jul15</t>
  </si>
  <si>
    <t>Ago15</t>
  </si>
  <si>
    <t>Sep15</t>
  </si>
  <si>
    <t>Oct15</t>
  </si>
  <si>
    <t>CARABAYLLO</t>
  </si>
  <si>
    <t>COMAS</t>
  </si>
  <si>
    <t>INDEPENDENCIA</t>
  </si>
  <si>
    <t>SAN JUAN DE LURIGANCHO</t>
  </si>
  <si>
    <t>Nov15</t>
  </si>
  <si>
    <t>Dic15</t>
  </si>
  <si>
    <t>Ene16</t>
  </si>
  <si>
    <t>Monto 
(Miles de S/)</t>
  </si>
  <si>
    <t>Monto
(Miles de S/)</t>
  </si>
  <si>
    <t>Miles de soles</t>
  </si>
  <si>
    <t>VENTANILLA</t>
  </si>
  <si>
    <t>1/ Bono de Protección de Viviendas Vulnerables a Riesgos Sísmicos</t>
  </si>
  <si>
    <t>Elaboración: Oficina de Planeamiento, Prospectiva y Desarrollo Organizativo.</t>
  </si>
  <si>
    <t>Feb16</t>
  </si>
  <si>
    <t>Mar16</t>
  </si>
  <si>
    <t>PUENTE PIEDRA</t>
  </si>
  <si>
    <t>ATE</t>
  </si>
  <si>
    <t>Abr16</t>
  </si>
  <si>
    <t>May16</t>
  </si>
  <si>
    <t>Jun16</t>
  </si>
  <si>
    <t>Jul16</t>
  </si>
  <si>
    <t>Ago16</t>
  </si>
  <si>
    <t>Set16</t>
  </si>
  <si>
    <t>EL AGUSTINO</t>
  </si>
  <si>
    <t>Oct16</t>
  </si>
  <si>
    <t>SAN JUAN DE MIRAFLORES</t>
  </si>
  <si>
    <t>Nov16</t>
  </si>
  <si>
    <t>DESEMBOLSOS MENSUALES DE BONO DE PROTECCIÓN DE VIVIENDAS VULNERABLES A LOS RIESGOS SÍSMICOS</t>
  </si>
  <si>
    <t>Dic16</t>
  </si>
  <si>
    <t>Ene17</t>
  </si>
  <si>
    <t>LIMA</t>
  </si>
  <si>
    <t>AREQUIPA</t>
  </si>
  <si>
    <t>CHIVAY</t>
  </si>
  <si>
    <t>ACHOMA</t>
  </si>
  <si>
    <t>Feb17</t>
  </si>
  <si>
    <t>CABANACONDE</t>
  </si>
  <si>
    <t>COPORAQUE</t>
  </si>
  <si>
    <t>HUAMBO</t>
  </si>
  <si>
    <t>ICHUPAMPA</t>
  </si>
  <si>
    <t>MADRIGAL</t>
  </si>
  <si>
    <t>YANQUE</t>
  </si>
  <si>
    <t>Mar17</t>
  </si>
  <si>
    <t>Abr17</t>
  </si>
  <si>
    <t>May17</t>
  </si>
  <si>
    <t>LARI</t>
  </si>
  <si>
    <t>TAPAY</t>
  </si>
  <si>
    <t>TUTI</t>
  </si>
  <si>
    <t>Jun17</t>
  </si>
  <si>
    <t>Jul17</t>
  </si>
  <si>
    <t>Ago17</t>
  </si>
  <si>
    <t>CHORRILLOS</t>
  </si>
  <si>
    <t>VILLA EL SALVADOR</t>
  </si>
  <si>
    <t>Set17</t>
  </si>
  <si>
    <t>Oct17</t>
  </si>
  <si>
    <t>Nov17</t>
  </si>
  <si>
    <t>Dic17</t>
  </si>
  <si>
    <t>Ene18</t>
  </si>
  <si>
    <t>Feb18</t>
  </si>
  <si>
    <t>SAN LUIS</t>
  </si>
  <si>
    <t>Mar18</t>
  </si>
  <si>
    <t>Abr18</t>
  </si>
  <si>
    <t>LOS OLIVOS</t>
  </si>
  <si>
    <t>PACHACAMAC</t>
  </si>
  <si>
    <t>SAN MARTIN DE PORRES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</si>
  <si>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</si>
  <si>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</si>
  <si>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</si>
  <si>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</si>
  <si>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</si>
  <si>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</si>
  <si>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</si>
  <si>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</si>
  <si>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LA VICTORIA</t>
  </si>
  <si>
    <t>RIMAC</t>
  </si>
  <si>
    <t>SAN BORJA</t>
  </si>
  <si>
    <t>VILLA MARIA DEL TRIUNFO</t>
  </si>
  <si>
    <t>CALLAO</t>
  </si>
  <si>
    <t>LINCE</t>
  </si>
  <si>
    <t>SURQUILLO</t>
  </si>
  <si>
    <t>Ene19</t>
  </si>
  <si>
    <t>Feb19</t>
  </si>
  <si>
    <t>Feb 19</t>
  </si>
  <si>
    <t>Mar19</t>
  </si>
  <si>
    <t>Abr19</t>
  </si>
  <si>
    <t>May19</t>
  </si>
  <si>
    <t>Jun19</t>
  </si>
  <si>
    <t>Jul19</t>
  </si>
  <si>
    <t>Ago19</t>
  </si>
  <si>
    <t>Set19</t>
  </si>
  <si>
    <t>Oct19</t>
  </si>
  <si>
    <t>Nov19</t>
  </si>
  <si>
    <t>Dic19</t>
  </si>
  <si>
    <t>Ene20</t>
  </si>
  <si>
    <t>Feb20</t>
  </si>
  <si>
    <t>Mar20</t>
  </si>
  <si>
    <t>Abr20</t>
  </si>
  <si>
    <t>LURIN</t>
  </si>
  <si>
    <t>May20</t>
  </si>
  <si>
    <t>Jun20</t>
  </si>
  <si>
    <t>Jul20</t>
  </si>
  <si>
    <t>Ago20</t>
  </si>
  <si>
    <t>PIURA</t>
  </si>
  <si>
    <t>BERNAL</t>
  </si>
  <si>
    <t>CASTILLA</t>
  </si>
  <si>
    <t>CATACAOS</t>
  </si>
  <si>
    <t>LA ARENA</t>
  </si>
  <si>
    <t>LA BREA</t>
  </si>
  <si>
    <t>LA UNION</t>
  </si>
  <si>
    <t>MARCAVELICA</t>
  </si>
  <si>
    <t>PAITA</t>
  </si>
  <si>
    <t>PARIÑAS</t>
  </si>
  <si>
    <t>QUERECOTILLO</t>
  </si>
  <si>
    <t>RINCONADA LLICUAR</t>
  </si>
  <si>
    <t>SALITRAL</t>
  </si>
  <si>
    <t>VEINTISEIS DE OCTUBRE</t>
  </si>
  <si>
    <t>Set20</t>
  </si>
  <si>
    <t>Oct20</t>
  </si>
  <si>
    <t>Tacna</t>
  </si>
  <si>
    <t>Coronel Gregorio Albarracín</t>
  </si>
  <si>
    <t>Nov20</t>
  </si>
  <si>
    <t>Dic20</t>
  </si>
  <si>
    <t>ANCÓN</t>
  </si>
  <si>
    <t>Ene21</t>
  </si>
  <si>
    <t>Feb21</t>
  </si>
  <si>
    <t>Mar21</t>
  </si>
  <si>
    <t>ABRIL</t>
  </si>
  <si>
    <t>Abr21</t>
  </si>
  <si>
    <t>May21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</si>
</sst>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;\-0;\ \-;@"/>
  </numFmts>
  <fonts count="1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8"/>
      <color theme="0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10"/>
      <name val="Calibri"/>
      <family val="2"/>
    </font>
    <font>
      <sz val="11"/>
      <color theme="0"/>
      <name val="Calibri"/>
      <family val="2"/>
    </font>
    <font>
      <b/>
      <sz val="10"/>
      <color rgb="FF0000FF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2" tint="-9.9978637043366805E-2"/>
      </left>
      <right/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2" tint="-9.9978637043366805E-2"/>
      </left>
      <right/>
      <top style="dashed">
        <color theme="0" tint="-4.9989318521683403E-2"/>
      </top>
      <bottom/>
      <diagonal/>
    </border>
    <border>
      <left/>
      <right/>
      <top style="dashed">
        <color theme="0" tint="-4.9989318521683403E-2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/>
      </top>
      <bottom style="thin">
        <color theme="0" tint="-0.14999847407452621"/>
      </bottom>
      <diagonal/>
    </border>
    <border>
      <left/>
      <right/>
      <top style="thin">
        <color theme="0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/>
      </bottom>
      <diagonal/>
    </border>
    <border>
      <left/>
      <right/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dashed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 tint="-0.249977111117893"/>
      </bottom>
      <diagonal/>
    </border>
    <border>
      <left/>
      <right style="thin">
        <color theme="0"/>
      </right>
      <top style="thin">
        <color theme="0" tint="-0.14999847407452621"/>
      </top>
      <bottom style="thin">
        <color theme="0"/>
      </bottom>
      <diagonal/>
    </border>
    <border>
      <left style="thin">
        <color theme="0"/>
      </left>
      <right/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/>
      <top/>
      <bottom style="thin">
        <color theme="0" tint="-0.24997711111789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 tint="-0.14999847407452621"/>
      </right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dashed">
        <color theme="0" tint="-4.9989318521683403E-2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 style="dashed">
        <color theme="0" tint="-4.9989318521683403E-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4">
    <xf numFmtId="0" fontId="0" fillId="0" borderId="0" xfId="0"/>
    <xf numFmtId="0" fontId="0" fillId="2" borderId="0" xfId="0" applyFill="1"/>
    <xf numFmtId="0" fontId="0" fillId="5" borderId="0" xfId="0" applyFill="1"/>
    <xf numFmtId="0" fontId="5" fillId="3" borderId="0" xfId="1" applyFill="1" applyAlignment="1">
      <alignment horizontal="center" vertical="center"/>
    </xf>
    <xf numFmtId="0" fontId="8" fillId="3" borderId="0" xfId="0" applyFont="1" applyFill="1"/>
    <xf numFmtId="0" fontId="5" fillId="2" borderId="0" xfId="1" applyFill="1" applyAlignment="1">
      <alignment horizontal="center" vertical="center"/>
    </xf>
    <xf numFmtId="164" fontId="0" fillId="0" borderId="0" xfId="0" applyNumberFormat="1"/>
    <xf numFmtId="164" fontId="2" fillId="3" borderId="0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12" xfId="0" quotePrefix="1" applyNumberFormat="1" applyFont="1" applyFill="1" applyBorder="1" applyAlignment="1">
      <alignment horizontal="center" vertical="center"/>
    </xf>
    <xf numFmtId="164" fontId="4" fillId="2" borderId="13" xfId="0" quotePrefix="1" applyNumberFormat="1" applyFont="1" applyFill="1" applyBorder="1" applyAlignment="1">
      <alignment horizontal="center" vertical="center"/>
    </xf>
    <xf numFmtId="164" fontId="4" fillId="2" borderId="7" xfId="0" quotePrefix="1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/>
    </xf>
    <xf numFmtId="0" fontId="11" fillId="2" borderId="0" xfId="0" applyFont="1" applyFill="1"/>
    <xf numFmtId="164" fontId="4" fillId="2" borderId="1" xfId="0" applyNumberFormat="1" applyFont="1" applyFill="1" applyBorder="1" applyAlignment="1">
      <alignment horizontal="center" vertical="center"/>
    </xf>
    <xf numFmtId="164" fontId="10" fillId="2" borderId="0" xfId="1" applyNumberFormat="1" applyFont="1" applyFill="1" applyBorder="1" applyAlignment="1">
      <alignment vertical="center"/>
    </xf>
    <xf numFmtId="164" fontId="2" fillId="3" borderId="17" xfId="0" applyNumberFormat="1" applyFont="1" applyFill="1" applyBorder="1" applyAlignment="1">
      <alignment horizontal="center" vertical="center" wrapText="1"/>
    </xf>
    <xf numFmtId="164" fontId="2" fillId="3" borderId="18" xfId="0" applyNumberFormat="1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164" fontId="2" fillId="3" borderId="20" xfId="0" applyNumberFormat="1" applyFont="1" applyFill="1" applyBorder="1" applyAlignment="1">
      <alignment horizontal="center" vertical="center" wrapText="1"/>
    </xf>
    <xf numFmtId="164" fontId="2" fillId="3" borderId="21" xfId="0" applyNumberFormat="1" applyFont="1" applyFill="1" applyBorder="1" applyAlignment="1">
      <alignment horizontal="center" vertical="center" wrapText="1"/>
    </xf>
    <xf numFmtId="164" fontId="4" fillId="6" borderId="0" xfId="0" applyNumberFormat="1" applyFont="1" applyFill="1" applyBorder="1" applyAlignment="1">
      <alignment horizontal="center" vertical="center"/>
    </xf>
    <xf numFmtId="164" fontId="3" fillId="4" borderId="24" xfId="0" applyNumberFormat="1" applyFont="1" applyFill="1" applyBorder="1" applyAlignment="1">
      <alignment horizontal="center" vertical="center"/>
    </xf>
    <xf numFmtId="164" fontId="4" fillId="2" borderId="25" xfId="0" applyNumberFormat="1" applyFont="1" applyFill="1" applyBorder="1" applyAlignment="1">
      <alignment horizontal="center" vertical="center"/>
    </xf>
    <xf numFmtId="164" fontId="4" fillId="2" borderId="25" xfId="0" quotePrefix="1" applyNumberFormat="1" applyFont="1" applyFill="1" applyBorder="1" applyAlignment="1">
      <alignment horizontal="center" vertical="center"/>
    </xf>
    <xf numFmtId="164" fontId="4" fillId="2" borderId="26" xfId="0" quotePrefix="1" applyNumberFormat="1" applyFont="1" applyFill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center" vertical="center"/>
    </xf>
    <xf numFmtId="164" fontId="4" fillId="2" borderId="27" xfId="0" applyNumberFormat="1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/>
    </xf>
    <xf numFmtId="164" fontId="4" fillId="2" borderId="24" xfId="0" applyNumberFormat="1" applyFont="1" applyFill="1" applyBorder="1" applyAlignment="1">
      <alignment horizontal="center" vertical="center"/>
    </xf>
    <xf numFmtId="164" fontId="4" fillId="2" borderId="16" xfId="0" applyNumberFormat="1" applyFont="1" applyFill="1" applyBorder="1" applyAlignment="1">
      <alignment horizontal="center" vertical="center"/>
    </xf>
    <xf numFmtId="164" fontId="2" fillId="3" borderId="28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30" xfId="0" applyNumberFormat="1" applyFont="1" applyFill="1" applyBorder="1" applyAlignment="1">
      <alignment horizontal="center" vertical="center"/>
    </xf>
    <xf numFmtId="164" fontId="4" fillId="2" borderId="29" xfId="0" applyNumberFormat="1" applyFont="1" applyFill="1" applyBorder="1" applyAlignment="1">
      <alignment horizontal="center" vertical="center"/>
    </xf>
    <xf numFmtId="164" fontId="4" fillId="2" borderId="31" xfId="0" applyNumberFormat="1" applyFont="1" applyFill="1" applyBorder="1" applyAlignment="1">
      <alignment horizontal="center" vertical="center"/>
    </xf>
    <xf numFmtId="164" fontId="4" fillId="2" borderId="0" xfId="0" quotePrefix="1" applyNumberFormat="1" applyFont="1" applyFill="1" applyBorder="1" applyAlignment="1">
      <alignment horizontal="center" vertical="center"/>
    </xf>
    <xf numFmtId="164" fontId="4" fillId="2" borderId="34" xfId="0" applyNumberFormat="1" applyFont="1" applyFill="1" applyBorder="1" applyAlignment="1">
      <alignment horizontal="center" vertical="center"/>
    </xf>
    <xf numFmtId="164" fontId="2" fillId="3" borderId="35" xfId="0" applyNumberFormat="1" applyFont="1" applyFill="1" applyBorder="1" applyAlignment="1">
      <alignment horizontal="center" vertical="center" wrapText="1"/>
    </xf>
    <xf numFmtId="164" fontId="2" fillId="3" borderId="36" xfId="0" applyNumberFormat="1" applyFont="1" applyFill="1" applyBorder="1" applyAlignment="1">
      <alignment horizontal="center" vertical="center" wrapText="1"/>
    </xf>
    <xf numFmtId="164" fontId="4" fillId="2" borderId="37" xfId="0" quotePrefix="1" applyNumberFormat="1" applyFont="1" applyFill="1" applyBorder="1" applyAlignment="1">
      <alignment horizontal="center" vertical="center"/>
    </xf>
    <xf numFmtId="164" fontId="4" fillId="2" borderId="38" xfId="0" applyNumberFormat="1" applyFont="1" applyFill="1" applyBorder="1" applyAlignment="1">
      <alignment horizontal="center"/>
    </xf>
    <xf numFmtId="164" fontId="4" fillId="2" borderId="0" xfId="0" quotePrefix="1" applyNumberFormat="1" applyFont="1" applyFill="1" applyBorder="1" applyAlignment="1">
      <alignment horizontal="center"/>
    </xf>
    <xf numFmtId="164" fontId="4" fillId="2" borderId="1" xfId="0" quotePrefix="1" applyNumberFormat="1" applyFont="1" applyFill="1" applyBorder="1" applyAlignment="1">
      <alignment horizontal="center"/>
    </xf>
    <xf numFmtId="164" fontId="4" fillId="2" borderId="39" xfId="0" quotePrefix="1" applyNumberFormat="1" applyFont="1" applyFill="1" applyBorder="1" applyAlignment="1">
      <alignment horizontal="center" vertical="center"/>
    </xf>
    <xf numFmtId="164" fontId="4" fillId="2" borderId="5" xfId="0" quotePrefix="1" applyNumberFormat="1" applyFont="1" applyFill="1" applyBorder="1" applyAlignment="1">
      <alignment horizontal="center" vertical="center"/>
    </xf>
    <xf numFmtId="164" fontId="4" fillId="2" borderId="3" xfId="0" quotePrefix="1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40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6" fillId="2" borderId="9" xfId="0" applyFont="1" applyFill="1" applyBorder="1" applyAlignment="1">
      <alignment horizontal="left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12" fillId="2" borderId="7" xfId="1" applyNumberFormat="1" applyFont="1" applyFill="1" applyBorder="1" applyAlignment="1">
      <alignment horizontal="left" vertical="center" wrapText="1"/>
    </xf>
    <xf numFmtId="164" fontId="12" fillId="2" borderId="0" xfId="1" applyNumberFormat="1" applyFont="1" applyFill="1" applyBorder="1" applyAlignment="1">
      <alignment horizontal="left" vertical="center" wrapText="1"/>
    </xf>
    <xf numFmtId="164" fontId="14" fillId="2" borderId="2" xfId="0" applyNumberFormat="1" applyFont="1" applyFill="1" applyBorder="1" applyAlignment="1">
      <alignment horizontal="center" vertical="center"/>
    </xf>
    <xf numFmtId="164" fontId="14" fillId="2" borderId="4" xfId="0" applyNumberFormat="1" applyFont="1" applyFill="1" applyBorder="1" applyAlignment="1">
      <alignment horizontal="center" vertical="center"/>
    </xf>
    <xf numFmtId="164" fontId="14" fillId="2" borderId="3" xfId="0" applyNumberFormat="1" applyFont="1" applyFill="1" applyBorder="1" applyAlignment="1">
      <alignment horizontal="center" vertical="center"/>
    </xf>
    <xf numFmtId="164" fontId="2" fillId="3" borderId="24" xfId="0" applyNumberFormat="1" applyFont="1" applyFill="1" applyBorder="1" applyAlignment="1">
      <alignment horizontal="center" vertical="center" wrapText="1"/>
    </xf>
    <xf numFmtId="164" fontId="2" fillId="3" borderId="26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9" fillId="3" borderId="11" xfId="0" applyNumberFormat="1" applyFont="1" applyFill="1" applyBorder="1" applyAlignment="1">
      <alignment horizontal="center" vertical="center" wrapText="1"/>
    </xf>
    <xf numFmtId="164" fontId="9" fillId="3" borderId="15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164" fontId="2" fillId="3" borderId="22" xfId="0" applyNumberFormat="1" applyFont="1" applyFill="1" applyBorder="1" applyAlignment="1">
      <alignment horizontal="center" vertical="center" wrapText="1"/>
    </xf>
    <xf numFmtId="164" fontId="2" fillId="3" borderId="23" xfId="0" applyNumberFormat="1" applyFont="1" applyFill="1" applyBorder="1" applyAlignment="1">
      <alignment horizontal="center" vertical="center" wrapText="1"/>
    </xf>
    <xf numFmtId="164" fontId="2" fillId="3" borderId="32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2" fillId="3" borderId="33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00A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C217"/>
  <sheetViews>
    <sheetView tabSelected="1" view="pageBreakPreview" zoomScaleNormal="100" zoomScaleSheetLayoutView="100" workbookViewId="0">
      <selection sqref="A1:B1"/>
    </sheetView>
  </sheetViews>
  <sheetFormatPr baseColWidth="10" defaultColWidth="0" defaultRowHeight="15" customHeight="1" zeroHeight="1" x14ac:dyDescent="0.25"/>
  <cols>
    <col min="1" max="1" width="12.7109375" style="1" customWidth="1"/>
    <col min="2" max="2" width="105.5703125" style="1" customWidth="1"/>
    <col min="3" max="16377" width="11.42578125" style="1" hidden="1"/>
    <col min="16378" max="16378" width="6.5703125" style="1" hidden="1"/>
    <col min="16379" max="16383" width="11.42578125" style="1" hidden="1"/>
    <col min="16384" max="16384" width="7.42578125" style="1" hidden="1" customWidth="1"/>
  </cols>
  <sheetData>
    <row r="1" spans="1:2" ht="15" customHeight="1" x14ac:dyDescent="0.25">
      <c r="A1" s="58" t="s">
        <v>46</v>
      </c>
      <c r="B1" s="58"/>
    </row>
    <row r="2" spans="1:2" ht="15" customHeight="1" x14ac:dyDescent="0.25">
      <c r="A2" s="20" t="s">
        <v>144</v>
      </c>
      <c r="B2" s="20"/>
    </row>
    <row r="3" spans="1:2" s="2" customFormat="1" ht="15" customHeight="1" x14ac:dyDescent="0.25">
      <c r="A3" s="3" t="s">
        <v>4</v>
      </c>
      <c r="B3" s="4" t="str">
        <f>"PERÚ: DESEMBOLSOS MENSUALES DE BPVVRS 1/, AL CIERRE DE "&amp;A2&amp;" DE 2021"</f>
        <v>PERÚ: DESEMBOLSOS MENSUALES DE BPVVRS 1/, AL CIERRE DE ABRIL DE 2021</v>
      </c>
    </row>
    <row r="4" spans="1:2" ht="15" customHeight="1" x14ac:dyDescent="0.25">
      <c r="A4" s="5" t="s">
        <v>5</v>
      </c>
      <c r="B4" s="1" t="str">
        <f>"PERÚ: DESEMBOLSOS MENSUALES DE BPVVRS POR DISTRITOS, AL CIERRE DE "&amp;A2&amp;" DE 2021"</f>
        <v>PERÚ: DESEMBOLSOS MENSUALES DE BPVVRS POR DISTRITOS, AL CIERRE DE ABRIL DE 2021</v>
      </c>
    </row>
    <row r="5" spans="1:2" ht="15" customHeight="1" x14ac:dyDescent="0.25">
      <c r="A5" s="61" t="s">
        <v>30</v>
      </c>
      <c r="B5" s="61"/>
    </row>
    <row r="6" spans="1:2" ht="15" customHeight="1" x14ac:dyDescent="0.25">
      <c r="A6" s="59" t="s">
        <v>6</v>
      </c>
      <c r="B6" s="59"/>
    </row>
    <row r="7" spans="1:2" ht="15" customHeight="1" x14ac:dyDescent="0.25">
      <c r="A7" s="60" t="s">
        <v>31</v>
      </c>
      <c r="B7" s="60"/>
    </row>
    <row r="8" spans="1:2" hidden="1" x14ac:dyDescent="0.25"/>
    <row r="217" ht="15" customHeight="1" x14ac:dyDescent="0.25"/>
  </sheetData>
  <mergeCells count="4">
    <mergeCell ref="A1:B1"/>
    <mergeCell ref="A6:B6"/>
    <mergeCell ref="A7:B7"/>
    <mergeCell ref="A5:B5"/>
  </mergeCells>
  <hyperlinks>
    <hyperlink ref="A4" location="'02'!A1" display="Tabla  2"/>
    <hyperlink ref="A3" location="'01'!A1" display="Tabla  1"/>
  </hyperlink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H316"/>
  <sheetViews>
    <sheetView view="pageBreakPreview" topLeftCell="B1" zoomScaleNormal="115" zoomScaleSheetLayoutView="100" workbookViewId="0">
      <selection activeCell="D4" sqref="D4"/>
    </sheetView>
  </sheetViews>
  <sheetFormatPr baseColWidth="10" defaultColWidth="0" defaultRowHeight="15" zeroHeight="1" x14ac:dyDescent="0.25"/>
  <cols>
    <col min="1" max="1" width="4.42578125" style="6" hidden="1" customWidth="1"/>
    <col min="2" max="2" width="9.5703125" style="6" bestFit="1" customWidth="1"/>
    <col min="3" max="5" width="12.7109375" style="6" customWidth="1"/>
    <col min="6" max="6" width="14.5703125" style="6" customWidth="1"/>
    <col min="7" max="8" width="0" style="6" hidden="1" customWidth="1"/>
    <col min="9" max="16384" width="4.42578125" style="6" hidden="1"/>
  </cols>
  <sheetData>
    <row r="1" spans="2:6" ht="15" customHeight="1" x14ac:dyDescent="0.25">
      <c r="B1" s="22" t="str">
        <f>"1. "&amp;Índice!B3</f>
        <v>1. PERÚ: DESEMBOLSOS MENSUALES DE BPVVRS 1/, AL CIERRE DE ABRIL DE 2021</v>
      </c>
      <c r="C1" s="22"/>
      <c r="D1" s="22"/>
      <c r="E1" s="22"/>
      <c r="F1" s="22"/>
    </row>
    <row r="2" spans="2:6" x14ac:dyDescent="0.25">
      <c r="B2" s="64" t="s">
        <v>3</v>
      </c>
      <c r="C2" s="62" t="s">
        <v>7</v>
      </c>
      <c r="D2" s="65"/>
      <c r="E2" s="62" t="s">
        <v>0</v>
      </c>
      <c r="F2" s="63"/>
    </row>
    <row r="3" spans="2:6" ht="22.5" x14ac:dyDescent="0.25">
      <c r="B3" s="64"/>
      <c r="C3" s="7" t="s">
        <v>2</v>
      </c>
      <c r="D3" s="8" t="s">
        <v>27</v>
      </c>
      <c r="E3" s="7" t="s">
        <v>2</v>
      </c>
      <c r="F3" s="7" t="s">
        <v>26</v>
      </c>
    </row>
    <row r="4" spans="2:6" ht="15" customHeight="1" x14ac:dyDescent="0.25">
      <c r="B4" s="9"/>
      <c r="C4" s="9">
        <f>SUM(C5:C81)</f>
        <v>5871</v>
      </c>
      <c r="D4" s="9">
        <f>SUM(D5:D81)</f>
        <v>90311</v>
      </c>
      <c r="E4" s="9"/>
      <c r="F4" s="9"/>
    </row>
    <row r="5" spans="2:6" ht="15" customHeight="1" x14ac:dyDescent="0.25">
      <c r="B5" s="14" t="s">
        <v>9</v>
      </c>
      <c r="C5" s="10">
        <v>154</v>
      </c>
      <c r="D5" s="11">
        <v>1848</v>
      </c>
      <c r="E5" s="10">
        <f>C5</f>
        <v>154</v>
      </c>
      <c r="F5" s="10">
        <f>D5</f>
        <v>1848</v>
      </c>
    </row>
    <row r="6" spans="2:6" ht="15" customHeight="1" x14ac:dyDescent="0.25">
      <c r="B6" s="14" t="s">
        <v>10</v>
      </c>
      <c r="C6" s="10">
        <v>44</v>
      </c>
      <c r="D6" s="11">
        <v>528</v>
      </c>
      <c r="E6" s="10">
        <f>+C6+E5</f>
        <v>198</v>
      </c>
      <c r="F6" s="10">
        <f>+D6+F5</f>
        <v>2376</v>
      </c>
    </row>
    <row r="7" spans="2:6" ht="15" customHeight="1" x14ac:dyDescent="0.25">
      <c r="B7" s="14" t="s">
        <v>11</v>
      </c>
      <c r="C7" s="10">
        <v>1</v>
      </c>
      <c r="D7" s="11">
        <v>12</v>
      </c>
      <c r="E7" s="10">
        <f t="shared" ref="E7:E52" si="0">+C7+E6</f>
        <v>199</v>
      </c>
      <c r="F7" s="10">
        <f t="shared" ref="F7:F52" si="1">+D7+F6</f>
        <v>2388</v>
      </c>
    </row>
    <row r="8" spans="2:6" ht="15" customHeight="1" x14ac:dyDescent="0.25">
      <c r="B8" s="16" t="s">
        <v>12</v>
      </c>
      <c r="C8" s="10">
        <v>0</v>
      </c>
      <c r="D8" s="11">
        <v>0</v>
      </c>
      <c r="E8" s="10">
        <f t="shared" si="0"/>
        <v>199</v>
      </c>
      <c r="F8" s="10">
        <f t="shared" si="1"/>
        <v>2388</v>
      </c>
    </row>
    <row r="9" spans="2:6" ht="15" customHeight="1" x14ac:dyDescent="0.25">
      <c r="B9" s="16" t="s">
        <v>13</v>
      </c>
      <c r="C9" s="10">
        <v>14</v>
      </c>
      <c r="D9" s="11">
        <v>168</v>
      </c>
      <c r="E9" s="10">
        <f t="shared" si="0"/>
        <v>213</v>
      </c>
      <c r="F9" s="10">
        <f t="shared" si="1"/>
        <v>2556</v>
      </c>
    </row>
    <row r="10" spans="2:6" ht="15" customHeight="1" x14ac:dyDescent="0.25">
      <c r="B10" s="16" t="s">
        <v>14</v>
      </c>
      <c r="C10" s="10">
        <v>0</v>
      </c>
      <c r="D10" s="11">
        <v>0</v>
      </c>
      <c r="E10" s="10">
        <f t="shared" si="0"/>
        <v>213</v>
      </c>
      <c r="F10" s="10">
        <f t="shared" si="1"/>
        <v>2556</v>
      </c>
    </row>
    <row r="11" spans="2:6" ht="15" customHeight="1" x14ac:dyDescent="0.25">
      <c r="B11" s="16" t="s">
        <v>15</v>
      </c>
      <c r="C11" s="10">
        <v>20</v>
      </c>
      <c r="D11" s="11">
        <v>240</v>
      </c>
      <c r="E11" s="10">
        <f t="shared" si="0"/>
        <v>233</v>
      </c>
      <c r="F11" s="10">
        <f t="shared" si="1"/>
        <v>2796</v>
      </c>
    </row>
    <row r="12" spans="2:6" ht="15" customHeight="1" x14ac:dyDescent="0.25">
      <c r="B12" s="16" t="s">
        <v>16</v>
      </c>
      <c r="C12" s="10">
        <v>82</v>
      </c>
      <c r="D12" s="11">
        <v>984</v>
      </c>
      <c r="E12" s="10">
        <f t="shared" si="0"/>
        <v>315</v>
      </c>
      <c r="F12" s="10">
        <f t="shared" si="1"/>
        <v>3780</v>
      </c>
    </row>
    <row r="13" spans="2:6" ht="15" customHeight="1" x14ac:dyDescent="0.25">
      <c r="B13" s="16" t="s">
        <v>17</v>
      </c>
      <c r="C13" s="10">
        <v>26</v>
      </c>
      <c r="D13" s="11">
        <v>312</v>
      </c>
      <c r="E13" s="10">
        <f t="shared" si="0"/>
        <v>341</v>
      </c>
      <c r="F13" s="10">
        <f t="shared" si="1"/>
        <v>4092</v>
      </c>
    </row>
    <row r="14" spans="2:6" ht="15" customHeight="1" x14ac:dyDescent="0.25">
      <c r="B14" s="17" t="s">
        <v>18</v>
      </c>
      <c r="C14" s="10">
        <v>23</v>
      </c>
      <c r="D14" s="11">
        <v>276</v>
      </c>
      <c r="E14" s="10">
        <f t="shared" si="0"/>
        <v>364</v>
      </c>
      <c r="F14" s="10">
        <f t="shared" si="1"/>
        <v>4368</v>
      </c>
    </row>
    <row r="15" spans="2:6" ht="15" customHeight="1" x14ac:dyDescent="0.25">
      <c r="B15" s="17" t="s">
        <v>23</v>
      </c>
      <c r="C15" s="10">
        <v>16</v>
      </c>
      <c r="D15" s="11">
        <v>192</v>
      </c>
      <c r="E15" s="10">
        <f t="shared" si="0"/>
        <v>380</v>
      </c>
      <c r="F15" s="10">
        <f t="shared" si="1"/>
        <v>4560</v>
      </c>
    </row>
    <row r="16" spans="2:6" ht="15" customHeight="1" x14ac:dyDescent="0.25">
      <c r="B16" s="17" t="s">
        <v>24</v>
      </c>
      <c r="C16" s="10">
        <v>208</v>
      </c>
      <c r="D16" s="11">
        <v>2751</v>
      </c>
      <c r="E16" s="10">
        <f t="shared" si="0"/>
        <v>588</v>
      </c>
      <c r="F16" s="10">
        <f t="shared" si="1"/>
        <v>7311</v>
      </c>
    </row>
    <row r="17" spans="2:6" ht="15" customHeight="1" x14ac:dyDescent="0.25">
      <c r="B17" s="17" t="s">
        <v>25</v>
      </c>
      <c r="C17" s="12">
        <v>132</v>
      </c>
      <c r="D17" s="11">
        <v>1893</v>
      </c>
      <c r="E17" s="10">
        <f t="shared" si="0"/>
        <v>720</v>
      </c>
      <c r="F17" s="10">
        <f t="shared" si="1"/>
        <v>9204</v>
      </c>
    </row>
    <row r="18" spans="2:6" ht="15" customHeight="1" x14ac:dyDescent="0.25">
      <c r="B18" s="17" t="s">
        <v>32</v>
      </c>
      <c r="C18" s="12">
        <v>132</v>
      </c>
      <c r="D18" s="11">
        <v>1914</v>
      </c>
      <c r="E18" s="10">
        <f t="shared" si="0"/>
        <v>852</v>
      </c>
      <c r="F18" s="10">
        <f t="shared" si="1"/>
        <v>11118</v>
      </c>
    </row>
    <row r="19" spans="2:6" ht="15" customHeight="1" x14ac:dyDescent="0.25">
      <c r="B19" s="17" t="s">
        <v>33</v>
      </c>
      <c r="C19" s="10">
        <v>147</v>
      </c>
      <c r="D19" s="11">
        <v>2013</v>
      </c>
      <c r="E19" s="10">
        <f t="shared" si="0"/>
        <v>999</v>
      </c>
      <c r="F19" s="10">
        <f t="shared" si="1"/>
        <v>13131</v>
      </c>
    </row>
    <row r="20" spans="2:6" ht="15" customHeight="1" x14ac:dyDescent="0.25">
      <c r="B20" s="17" t="s">
        <v>36</v>
      </c>
      <c r="C20" s="10">
        <v>193</v>
      </c>
      <c r="D20" s="11">
        <v>2883</v>
      </c>
      <c r="E20" s="10">
        <f t="shared" si="0"/>
        <v>1192</v>
      </c>
      <c r="F20" s="10">
        <f t="shared" si="1"/>
        <v>16014</v>
      </c>
    </row>
    <row r="21" spans="2:6" ht="15" customHeight="1" x14ac:dyDescent="0.25">
      <c r="B21" s="17" t="s">
        <v>37</v>
      </c>
      <c r="C21" s="10">
        <v>280</v>
      </c>
      <c r="D21" s="11">
        <v>4200</v>
      </c>
      <c r="E21" s="10">
        <f t="shared" si="0"/>
        <v>1472</v>
      </c>
      <c r="F21" s="10">
        <f t="shared" si="1"/>
        <v>20214</v>
      </c>
    </row>
    <row r="22" spans="2:6" ht="15" customHeight="1" x14ac:dyDescent="0.25">
      <c r="B22" s="16" t="s">
        <v>38</v>
      </c>
      <c r="C22" s="10">
        <v>94</v>
      </c>
      <c r="D22" s="11">
        <v>1407</v>
      </c>
      <c r="E22" s="10">
        <f t="shared" si="0"/>
        <v>1566</v>
      </c>
      <c r="F22" s="10">
        <f t="shared" si="1"/>
        <v>21621</v>
      </c>
    </row>
    <row r="23" spans="2:6" ht="15" customHeight="1" x14ac:dyDescent="0.25">
      <c r="B23" s="16" t="s">
        <v>39</v>
      </c>
      <c r="C23" s="10">
        <v>95</v>
      </c>
      <c r="D23" s="11">
        <v>1422</v>
      </c>
      <c r="E23" s="10">
        <f t="shared" si="0"/>
        <v>1661</v>
      </c>
      <c r="F23" s="10">
        <f t="shared" si="1"/>
        <v>23043</v>
      </c>
    </row>
    <row r="24" spans="2:6" ht="15" customHeight="1" x14ac:dyDescent="0.25">
      <c r="B24" s="16" t="s">
        <v>40</v>
      </c>
      <c r="C24" s="10">
        <v>187</v>
      </c>
      <c r="D24" s="11">
        <v>2721</v>
      </c>
      <c r="E24" s="10">
        <f t="shared" si="0"/>
        <v>1848</v>
      </c>
      <c r="F24" s="10">
        <f t="shared" si="1"/>
        <v>25764</v>
      </c>
    </row>
    <row r="25" spans="2:6" ht="15" customHeight="1" x14ac:dyDescent="0.25">
      <c r="B25" s="16" t="s">
        <v>41</v>
      </c>
      <c r="C25" s="10">
        <v>224</v>
      </c>
      <c r="D25" s="11">
        <v>3360</v>
      </c>
      <c r="E25" s="10">
        <f t="shared" si="0"/>
        <v>2072</v>
      </c>
      <c r="F25" s="10">
        <f t="shared" si="1"/>
        <v>29124</v>
      </c>
    </row>
    <row r="26" spans="2:6" ht="15" customHeight="1" x14ac:dyDescent="0.25">
      <c r="B26" s="16" t="s">
        <v>43</v>
      </c>
      <c r="C26" s="10">
        <v>80</v>
      </c>
      <c r="D26" s="11">
        <v>1200</v>
      </c>
      <c r="E26" s="10">
        <f t="shared" si="0"/>
        <v>2152</v>
      </c>
      <c r="F26" s="10">
        <f t="shared" si="1"/>
        <v>30324</v>
      </c>
    </row>
    <row r="27" spans="2:6" ht="15" customHeight="1" x14ac:dyDescent="0.25">
      <c r="B27" s="16" t="s">
        <v>45</v>
      </c>
      <c r="C27" s="10">
        <v>219</v>
      </c>
      <c r="D27" s="11">
        <v>3285</v>
      </c>
      <c r="E27" s="10">
        <f t="shared" si="0"/>
        <v>2371</v>
      </c>
      <c r="F27" s="10">
        <f t="shared" si="1"/>
        <v>33609</v>
      </c>
    </row>
    <row r="28" spans="2:6" ht="15" customHeight="1" x14ac:dyDescent="0.25">
      <c r="B28" s="16" t="s">
        <v>47</v>
      </c>
      <c r="C28" s="10">
        <v>150</v>
      </c>
      <c r="D28" s="11">
        <v>2250</v>
      </c>
      <c r="E28" s="10">
        <f t="shared" si="0"/>
        <v>2521</v>
      </c>
      <c r="F28" s="10">
        <f t="shared" si="1"/>
        <v>35859</v>
      </c>
    </row>
    <row r="29" spans="2:6" ht="15" customHeight="1" x14ac:dyDescent="0.25">
      <c r="B29" s="16" t="s">
        <v>48</v>
      </c>
      <c r="C29" s="10">
        <v>196</v>
      </c>
      <c r="D29" s="11">
        <v>3424.5</v>
      </c>
      <c r="E29" s="10">
        <f t="shared" si="0"/>
        <v>2717</v>
      </c>
      <c r="F29" s="10">
        <f t="shared" si="1"/>
        <v>39283.5</v>
      </c>
    </row>
    <row r="30" spans="2:6" ht="15" customHeight="1" x14ac:dyDescent="0.25">
      <c r="B30" s="16" t="s">
        <v>53</v>
      </c>
      <c r="C30" s="10">
        <v>91</v>
      </c>
      <c r="D30" s="11">
        <v>2121.5</v>
      </c>
      <c r="E30" s="10">
        <f t="shared" si="0"/>
        <v>2808</v>
      </c>
      <c r="F30" s="10">
        <f t="shared" si="1"/>
        <v>41405</v>
      </c>
    </row>
    <row r="31" spans="2:6" ht="15" customHeight="1" x14ac:dyDescent="0.25">
      <c r="B31" s="16" t="s">
        <v>60</v>
      </c>
      <c r="C31" s="10">
        <v>57</v>
      </c>
      <c r="D31" s="11">
        <v>974</v>
      </c>
      <c r="E31" s="10">
        <f t="shared" si="0"/>
        <v>2865</v>
      </c>
      <c r="F31" s="10">
        <f t="shared" si="1"/>
        <v>42379</v>
      </c>
    </row>
    <row r="32" spans="2:6" ht="15" customHeight="1" x14ac:dyDescent="0.25">
      <c r="B32" s="16" t="s">
        <v>61</v>
      </c>
      <c r="C32" s="10">
        <v>65</v>
      </c>
      <c r="D32" s="11">
        <v>983.5</v>
      </c>
      <c r="E32" s="10">
        <f t="shared" si="0"/>
        <v>2930</v>
      </c>
      <c r="F32" s="10">
        <f t="shared" si="1"/>
        <v>43362.5</v>
      </c>
    </row>
    <row r="33" spans="2:6" ht="15" customHeight="1" x14ac:dyDescent="0.25">
      <c r="B33" s="16" t="s">
        <v>62</v>
      </c>
      <c r="C33" s="10">
        <v>124</v>
      </c>
      <c r="D33" s="11">
        <v>2259.5</v>
      </c>
      <c r="E33" s="10">
        <f t="shared" si="0"/>
        <v>3054</v>
      </c>
      <c r="F33" s="10">
        <f t="shared" si="1"/>
        <v>45622</v>
      </c>
    </row>
    <row r="34" spans="2:6" ht="15" customHeight="1" x14ac:dyDescent="0.25">
      <c r="B34" s="16" t="s">
        <v>66</v>
      </c>
      <c r="C34" s="10">
        <v>35</v>
      </c>
      <c r="D34" s="11">
        <v>678</v>
      </c>
      <c r="E34" s="10">
        <f t="shared" si="0"/>
        <v>3089</v>
      </c>
      <c r="F34" s="10">
        <f t="shared" si="1"/>
        <v>46300</v>
      </c>
    </row>
    <row r="35" spans="2:6" ht="15" customHeight="1" x14ac:dyDescent="0.25">
      <c r="B35" s="16" t="s">
        <v>67</v>
      </c>
      <c r="C35" s="10">
        <v>0</v>
      </c>
      <c r="D35" s="11">
        <v>0</v>
      </c>
      <c r="E35" s="10">
        <f t="shared" si="0"/>
        <v>3089</v>
      </c>
      <c r="F35" s="10">
        <f t="shared" si="1"/>
        <v>46300</v>
      </c>
    </row>
    <row r="36" spans="2:6" ht="15" customHeight="1" x14ac:dyDescent="0.25">
      <c r="B36" s="16" t="s">
        <v>68</v>
      </c>
      <c r="C36" s="10">
        <v>77</v>
      </c>
      <c r="D36" s="11">
        <v>1163.5</v>
      </c>
      <c r="E36" s="10">
        <f t="shared" si="0"/>
        <v>3166</v>
      </c>
      <c r="F36" s="10">
        <f t="shared" si="1"/>
        <v>47463.5</v>
      </c>
    </row>
    <row r="37" spans="2:6" ht="15" customHeight="1" x14ac:dyDescent="0.25">
      <c r="B37" s="18" t="s">
        <v>71</v>
      </c>
      <c r="C37" s="10">
        <v>16</v>
      </c>
      <c r="D37" s="11">
        <v>240</v>
      </c>
      <c r="E37" s="10">
        <f t="shared" si="0"/>
        <v>3182</v>
      </c>
      <c r="F37" s="10">
        <f t="shared" si="1"/>
        <v>47703.5</v>
      </c>
    </row>
    <row r="38" spans="2:6" ht="15" customHeight="1" x14ac:dyDescent="0.25">
      <c r="B38" s="18" t="s">
        <v>72</v>
      </c>
      <c r="C38" s="10">
        <v>7</v>
      </c>
      <c r="D38" s="11">
        <v>105</v>
      </c>
      <c r="E38" s="10">
        <f t="shared" si="0"/>
        <v>3189</v>
      </c>
      <c r="F38" s="10">
        <f t="shared" si="1"/>
        <v>47808.5</v>
      </c>
    </row>
    <row r="39" spans="2:6" ht="15" customHeight="1" x14ac:dyDescent="0.25">
      <c r="B39" s="18" t="s">
        <v>73</v>
      </c>
      <c r="C39" s="10">
        <v>26</v>
      </c>
      <c r="D39" s="11">
        <v>534.5</v>
      </c>
      <c r="E39" s="10">
        <f t="shared" si="0"/>
        <v>3215</v>
      </c>
      <c r="F39" s="10">
        <f t="shared" si="1"/>
        <v>48343</v>
      </c>
    </row>
    <row r="40" spans="2:6" ht="15" customHeight="1" x14ac:dyDescent="0.25">
      <c r="B40" s="18" t="s">
        <v>74</v>
      </c>
      <c r="C40" s="10">
        <v>6</v>
      </c>
      <c r="D40" s="11">
        <v>90</v>
      </c>
      <c r="E40" s="10">
        <f t="shared" si="0"/>
        <v>3221</v>
      </c>
      <c r="F40" s="10">
        <f t="shared" si="1"/>
        <v>48433</v>
      </c>
    </row>
    <row r="41" spans="2:6" ht="15" customHeight="1" x14ac:dyDescent="0.25">
      <c r="B41" s="18" t="s">
        <v>75</v>
      </c>
      <c r="C41" s="19">
        <v>99</v>
      </c>
      <c r="D41" s="11">
        <v>1995</v>
      </c>
      <c r="E41" s="10">
        <f t="shared" si="0"/>
        <v>3320</v>
      </c>
      <c r="F41" s="10">
        <f t="shared" si="1"/>
        <v>50428</v>
      </c>
    </row>
    <row r="42" spans="2:6" ht="15" customHeight="1" x14ac:dyDescent="0.25">
      <c r="B42" s="18" t="s">
        <v>76</v>
      </c>
      <c r="C42" s="19">
        <v>279</v>
      </c>
      <c r="D42" s="11">
        <v>5103</v>
      </c>
      <c r="E42" s="10">
        <f t="shared" si="0"/>
        <v>3599</v>
      </c>
      <c r="F42" s="10">
        <f t="shared" si="1"/>
        <v>55531</v>
      </c>
    </row>
    <row r="43" spans="2:6" ht="15" customHeight="1" x14ac:dyDescent="0.25">
      <c r="B43" s="18" t="s">
        <v>78</v>
      </c>
      <c r="C43" s="19">
        <v>268</v>
      </c>
      <c r="D43" s="11">
        <v>4054</v>
      </c>
      <c r="E43" s="10">
        <f t="shared" si="0"/>
        <v>3867</v>
      </c>
      <c r="F43" s="10">
        <f t="shared" si="1"/>
        <v>59585</v>
      </c>
    </row>
    <row r="44" spans="2:6" ht="15" customHeight="1" x14ac:dyDescent="0.25">
      <c r="B44" s="18" t="s">
        <v>79</v>
      </c>
      <c r="C44" s="19">
        <v>148</v>
      </c>
      <c r="D44" s="11">
        <v>2492</v>
      </c>
      <c r="E44" s="10">
        <f t="shared" si="0"/>
        <v>4015</v>
      </c>
      <c r="F44" s="10">
        <f t="shared" si="1"/>
        <v>62077</v>
      </c>
    </row>
    <row r="45" spans="2:6" ht="15" customHeight="1" x14ac:dyDescent="0.25">
      <c r="B45" s="18" t="s">
        <v>83</v>
      </c>
      <c r="C45" s="19">
        <v>72</v>
      </c>
      <c r="D45" s="11">
        <v>1080</v>
      </c>
      <c r="E45" s="10">
        <f t="shared" si="0"/>
        <v>4087</v>
      </c>
      <c r="F45" s="10">
        <f t="shared" si="1"/>
        <v>63157</v>
      </c>
    </row>
    <row r="46" spans="2:6" ht="15" customHeight="1" x14ac:dyDescent="0.25">
      <c r="B46" s="18" t="s">
        <v>84</v>
      </c>
      <c r="C46" s="19">
        <v>29</v>
      </c>
      <c r="D46" s="11">
        <v>435</v>
      </c>
      <c r="E46" s="10">
        <f t="shared" si="0"/>
        <v>4116</v>
      </c>
      <c r="F46" s="10">
        <f t="shared" si="1"/>
        <v>63592</v>
      </c>
    </row>
    <row r="47" spans="2:6" ht="15" customHeight="1" x14ac:dyDescent="0.25">
      <c r="B47" s="18" t="s">
        <v>85</v>
      </c>
      <c r="C47" s="19">
        <v>47</v>
      </c>
      <c r="D47" s="11">
        <v>722</v>
      </c>
      <c r="E47" s="10">
        <f t="shared" si="0"/>
        <v>4163</v>
      </c>
      <c r="F47" s="10">
        <f t="shared" si="1"/>
        <v>64314</v>
      </c>
    </row>
    <row r="48" spans="2:6" ht="15" customHeight="1" x14ac:dyDescent="0.25">
      <c r="B48" s="18" t="s">
        <v>86</v>
      </c>
      <c r="C48" s="19">
        <v>17</v>
      </c>
      <c r="D48" s="11">
        <v>255</v>
      </c>
      <c r="E48" s="10">
        <f t="shared" si="0"/>
        <v>4180</v>
      </c>
      <c r="F48" s="10">
        <f t="shared" si="1"/>
        <v>64569</v>
      </c>
    </row>
    <row r="49" spans="2:6" ht="15" customHeight="1" x14ac:dyDescent="0.25">
      <c r="B49" s="18" t="s">
        <v>87</v>
      </c>
      <c r="C49" s="19">
        <v>38</v>
      </c>
      <c r="D49" s="11">
        <v>570</v>
      </c>
      <c r="E49" s="10">
        <f t="shared" si="0"/>
        <v>4218</v>
      </c>
      <c r="F49" s="10">
        <f t="shared" si="1"/>
        <v>65139</v>
      </c>
    </row>
    <row r="50" spans="2:6" ht="15" customHeight="1" x14ac:dyDescent="0.25">
      <c r="B50" s="18" t="s">
        <v>88</v>
      </c>
      <c r="C50" s="19">
        <v>73</v>
      </c>
      <c r="D50" s="11">
        <v>1214</v>
      </c>
      <c r="E50" s="10">
        <f t="shared" si="0"/>
        <v>4291</v>
      </c>
      <c r="F50" s="10">
        <f t="shared" si="1"/>
        <v>66353</v>
      </c>
    </row>
    <row r="51" spans="2:6" ht="15" customHeight="1" x14ac:dyDescent="0.25">
      <c r="B51" s="18" t="s">
        <v>89</v>
      </c>
      <c r="C51" s="19">
        <v>77</v>
      </c>
      <c r="D51" s="11">
        <v>1180.5</v>
      </c>
      <c r="E51" s="10">
        <f t="shared" si="0"/>
        <v>4368</v>
      </c>
      <c r="F51" s="10">
        <f t="shared" si="1"/>
        <v>67533.5</v>
      </c>
    </row>
    <row r="52" spans="2:6" ht="15" customHeight="1" x14ac:dyDescent="0.25">
      <c r="B52" s="18" t="s">
        <v>90</v>
      </c>
      <c r="C52" s="19">
        <v>92</v>
      </c>
      <c r="D52" s="11">
        <v>1405.5</v>
      </c>
      <c r="E52" s="10">
        <f t="shared" si="0"/>
        <v>4460</v>
      </c>
      <c r="F52" s="10">
        <f t="shared" si="1"/>
        <v>68939</v>
      </c>
    </row>
    <row r="53" spans="2:6" ht="15" customHeight="1" x14ac:dyDescent="0.25">
      <c r="B53" s="18" t="s">
        <v>98</v>
      </c>
      <c r="C53" s="19">
        <v>2</v>
      </c>
      <c r="D53" s="11">
        <v>30</v>
      </c>
      <c r="E53" s="10">
        <f t="shared" ref="E53:E57" si="2">+C53+E52</f>
        <v>4462</v>
      </c>
      <c r="F53" s="10">
        <f t="shared" ref="F53:F57" si="3">+D53+F52</f>
        <v>68969</v>
      </c>
    </row>
    <row r="54" spans="2:6" ht="15" customHeight="1" x14ac:dyDescent="0.25">
      <c r="B54" s="18" t="s">
        <v>99</v>
      </c>
      <c r="C54" s="19">
        <v>6</v>
      </c>
      <c r="D54" s="11">
        <v>90</v>
      </c>
      <c r="E54" s="10">
        <f t="shared" si="2"/>
        <v>4468</v>
      </c>
      <c r="F54" s="10">
        <f t="shared" si="3"/>
        <v>69059</v>
      </c>
    </row>
    <row r="55" spans="2:6" ht="15" customHeight="1" x14ac:dyDescent="0.25">
      <c r="B55" s="18" t="s">
        <v>101</v>
      </c>
      <c r="C55" s="19">
        <v>17</v>
      </c>
      <c r="D55" s="11">
        <v>255</v>
      </c>
      <c r="E55" s="10">
        <f t="shared" si="2"/>
        <v>4485</v>
      </c>
      <c r="F55" s="10">
        <f t="shared" si="3"/>
        <v>69314</v>
      </c>
    </row>
    <row r="56" spans="2:6" ht="15" customHeight="1" x14ac:dyDescent="0.25">
      <c r="B56" s="18" t="s">
        <v>102</v>
      </c>
      <c r="C56" s="19">
        <v>36</v>
      </c>
      <c r="D56" s="11">
        <v>540</v>
      </c>
      <c r="E56" s="10">
        <f t="shared" si="2"/>
        <v>4521</v>
      </c>
      <c r="F56" s="10">
        <f t="shared" si="3"/>
        <v>69854</v>
      </c>
    </row>
    <row r="57" spans="2:6" ht="15" customHeight="1" x14ac:dyDescent="0.25">
      <c r="B57" s="18" t="s">
        <v>103</v>
      </c>
      <c r="C57" s="19">
        <v>56</v>
      </c>
      <c r="D57" s="11">
        <v>840</v>
      </c>
      <c r="E57" s="10">
        <f t="shared" si="2"/>
        <v>4577</v>
      </c>
      <c r="F57" s="10">
        <f t="shared" si="3"/>
        <v>70694</v>
      </c>
    </row>
    <row r="58" spans="2:6" ht="15" customHeight="1" x14ac:dyDescent="0.25">
      <c r="B58" s="18" t="s">
        <v>104</v>
      </c>
      <c r="C58" s="19">
        <v>128</v>
      </c>
      <c r="D58" s="11">
        <v>1920</v>
      </c>
      <c r="E58" s="10">
        <f t="shared" ref="E58" si="4">+C58+E57</f>
        <v>4705</v>
      </c>
      <c r="F58" s="10">
        <f t="shared" ref="F58" si="5">+D58+F57</f>
        <v>72614</v>
      </c>
    </row>
    <row r="59" spans="2:6" ht="15" customHeight="1" x14ac:dyDescent="0.25">
      <c r="B59" s="18" t="s">
        <v>105</v>
      </c>
      <c r="C59" s="19">
        <v>70</v>
      </c>
      <c r="D59" s="11">
        <v>1050</v>
      </c>
      <c r="E59" s="10">
        <f t="shared" ref="E59:E60" si="6">+C59+E58</f>
        <v>4775</v>
      </c>
      <c r="F59" s="10">
        <f t="shared" ref="F59:F60" si="7">+D59+F58</f>
        <v>73664</v>
      </c>
    </row>
    <row r="60" spans="2:6" ht="15" customHeight="1" x14ac:dyDescent="0.25">
      <c r="B60" s="18" t="s">
        <v>106</v>
      </c>
      <c r="C60" s="19">
        <v>107</v>
      </c>
      <c r="D60" s="11">
        <v>1707</v>
      </c>
      <c r="E60" s="10">
        <f t="shared" si="6"/>
        <v>4882</v>
      </c>
      <c r="F60" s="10">
        <f t="shared" si="7"/>
        <v>75371</v>
      </c>
    </row>
    <row r="61" spans="2:6" ht="15" customHeight="1" x14ac:dyDescent="0.25">
      <c r="B61" s="18" t="s">
        <v>107</v>
      </c>
      <c r="C61" s="19">
        <v>54</v>
      </c>
      <c r="D61" s="11">
        <v>810</v>
      </c>
      <c r="E61" s="10">
        <f t="shared" ref="E61:E62" si="8">+C61+E60</f>
        <v>4936</v>
      </c>
      <c r="F61" s="10">
        <f t="shared" ref="F61:F62" si="9">+D61+F60</f>
        <v>76181</v>
      </c>
    </row>
    <row r="62" spans="2:6" ht="15" customHeight="1" x14ac:dyDescent="0.25">
      <c r="B62" s="18" t="s">
        <v>108</v>
      </c>
      <c r="C62" s="19">
        <v>1</v>
      </c>
      <c r="D62" s="11">
        <v>15</v>
      </c>
      <c r="E62" s="10">
        <f t="shared" si="8"/>
        <v>4937</v>
      </c>
      <c r="F62" s="10">
        <f t="shared" si="9"/>
        <v>76196</v>
      </c>
    </row>
    <row r="63" spans="2:6" ht="15" customHeight="1" x14ac:dyDescent="0.25">
      <c r="B63" s="18" t="s">
        <v>109</v>
      </c>
      <c r="C63" s="19">
        <v>76</v>
      </c>
      <c r="D63" s="11">
        <v>1140</v>
      </c>
      <c r="E63" s="10">
        <f t="shared" ref="E63:F64" si="10">+C63+E62</f>
        <v>5013</v>
      </c>
      <c r="F63" s="10">
        <f t="shared" si="10"/>
        <v>77336</v>
      </c>
    </row>
    <row r="64" spans="2:6" ht="15" customHeight="1" x14ac:dyDescent="0.25">
      <c r="B64" s="18" t="s">
        <v>110</v>
      </c>
      <c r="C64" s="19">
        <v>6</v>
      </c>
      <c r="D64" s="11">
        <v>90</v>
      </c>
      <c r="E64" s="10">
        <f t="shared" si="10"/>
        <v>5019</v>
      </c>
      <c r="F64" s="10">
        <f t="shared" si="10"/>
        <v>77426</v>
      </c>
    </row>
    <row r="65" spans="2:6" ht="15" customHeight="1" x14ac:dyDescent="0.25">
      <c r="B65" s="18" t="s">
        <v>111</v>
      </c>
      <c r="C65" s="19">
        <v>85</v>
      </c>
      <c r="D65" s="11">
        <v>1275</v>
      </c>
      <c r="E65" s="10">
        <f>+C65+E64</f>
        <v>5104</v>
      </c>
      <c r="F65" s="10">
        <f>+D65+F64</f>
        <v>78701</v>
      </c>
    </row>
    <row r="66" spans="2:6" ht="15" customHeight="1" x14ac:dyDescent="0.25">
      <c r="B66" s="18" t="s">
        <v>112</v>
      </c>
      <c r="C66" s="19">
        <v>38</v>
      </c>
      <c r="D66" s="11">
        <v>570</v>
      </c>
      <c r="E66" s="10">
        <f t="shared" ref="E66:E67" si="11">+C66+E65</f>
        <v>5142</v>
      </c>
      <c r="F66" s="10">
        <f t="shared" ref="F66:F67" si="12">+D66+F65</f>
        <v>79271</v>
      </c>
    </row>
    <row r="67" spans="2:6" ht="15" customHeight="1" x14ac:dyDescent="0.25">
      <c r="B67" s="18" t="s">
        <v>113</v>
      </c>
      <c r="C67" s="19">
        <v>49</v>
      </c>
      <c r="D67" s="11">
        <v>770</v>
      </c>
      <c r="E67" s="10">
        <f t="shared" si="11"/>
        <v>5191</v>
      </c>
      <c r="F67" s="10">
        <f t="shared" si="12"/>
        <v>80041</v>
      </c>
    </row>
    <row r="68" spans="2:6" ht="15" customHeight="1" x14ac:dyDescent="0.25">
      <c r="B68" s="18" t="s">
        <v>114</v>
      </c>
      <c r="C68" s="19">
        <v>0</v>
      </c>
      <c r="D68" s="11">
        <v>0</v>
      </c>
      <c r="E68" s="10">
        <f>+C68+E67</f>
        <v>5191</v>
      </c>
      <c r="F68" s="10">
        <f>+D68+F67</f>
        <v>80041</v>
      </c>
    </row>
    <row r="69" spans="2:6" ht="15" customHeight="1" x14ac:dyDescent="0.25">
      <c r="B69" s="18" t="s">
        <v>116</v>
      </c>
      <c r="C69" s="19">
        <v>0</v>
      </c>
      <c r="D69" s="11">
        <v>0</v>
      </c>
      <c r="E69" s="10">
        <f t="shared" ref="E69" si="13">+C69+E68</f>
        <v>5191</v>
      </c>
      <c r="F69" s="10">
        <f t="shared" ref="F69" si="14">+D69+F68</f>
        <v>80041</v>
      </c>
    </row>
    <row r="70" spans="2:6" ht="15" customHeight="1" x14ac:dyDescent="0.25">
      <c r="B70" s="18" t="s">
        <v>117</v>
      </c>
      <c r="C70" s="19">
        <v>19</v>
      </c>
      <c r="D70" s="11">
        <v>285</v>
      </c>
      <c r="E70" s="10">
        <f t="shared" ref="E70:E71" si="15">+C70+E69</f>
        <v>5210</v>
      </c>
      <c r="F70" s="10">
        <f t="shared" ref="F70:F71" si="16">+D70+F69</f>
        <v>80326</v>
      </c>
    </row>
    <row r="71" spans="2:6" ht="15" customHeight="1" x14ac:dyDescent="0.25">
      <c r="B71" s="18" t="s">
        <v>118</v>
      </c>
      <c r="C71" s="19">
        <v>76</v>
      </c>
      <c r="D71" s="11">
        <v>1140</v>
      </c>
      <c r="E71" s="10">
        <f t="shared" si="15"/>
        <v>5286</v>
      </c>
      <c r="F71" s="10">
        <f t="shared" si="16"/>
        <v>81466</v>
      </c>
    </row>
    <row r="72" spans="2:6" ht="15" customHeight="1" x14ac:dyDescent="0.25">
      <c r="B72" s="43" t="s">
        <v>119</v>
      </c>
      <c r="C72" s="12">
        <v>131</v>
      </c>
      <c r="D72" s="11">
        <v>1965</v>
      </c>
      <c r="E72" s="10">
        <f t="shared" ref="E72" si="17">+C72+E71</f>
        <v>5417</v>
      </c>
      <c r="F72" s="10">
        <f t="shared" ref="F72" si="18">+D72+F71</f>
        <v>83431</v>
      </c>
    </row>
    <row r="73" spans="2:6" ht="15" customHeight="1" x14ac:dyDescent="0.25">
      <c r="B73" s="43" t="s">
        <v>134</v>
      </c>
      <c r="C73" s="12">
        <v>122</v>
      </c>
      <c r="D73" s="11">
        <v>1865</v>
      </c>
      <c r="E73" s="10">
        <f t="shared" ref="E73:F74" si="19">+C73+E72</f>
        <v>5539</v>
      </c>
      <c r="F73" s="10">
        <f t="shared" si="19"/>
        <v>85296</v>
      </c>
    </row>
    <row r="74" spans="2:6" ht="15" customHeight="1" x14ac:dyDescent="0.25">
      <c r="B74" s="43" t="s">
        <v>135</v>
      </c>
      <c r="C74" s="12">
        <v>117</v>
      </c>
      <c r="D74" s="11">
        <v>1755</v>
      </c>
      <c r="E74" s="10">
        <f t="shared" si="19"/>
        <v>5656</v>
      </c>
      <c r="F74" s="10">
        <f t="shared" si="19"/>
        <v>87051</v>
      </c>
    </row>
    <row r="75" spans="2:6" ht="15" customHeight="1" x14ac:dyDescent="0.25">
      <c r="B75" s="43" t="s">
        <v>138</v>
      </c>
      <c r="C75" s="12">
        <v>24</v>
      </c>
      <c r="D75" s="11">
        <v>395</v>
      </c>
      <c r="E75" s="10">
        <f>+C75+E74</f>
        <v>5680</v>
      </c>
      <c r="F75" s="10">
        <f>+D75+F74</f>
        <v>87446</v>
      </c>
    </row>
    <row r="76" spans="2:6" ht="15" customHeight="1" x14ac:dyDescent="0.25">
      <c r="B76" s="43" t="s">
        <v>139</v>
      </c>
      <c r="C76" s="12">
        <v>26</v>
      </c>
      <c r="D76" s="11">
        <v>390</v>
      </c>
      <c r="E76" s="10">
        <f t="shared" ref="E76" si="20">+C76+E75</f>
        <v>5706</v>
      </c>
      <c r="F76" s="10">
        <f t="shared" ref="F76" si="21">+D76+F75</f>
        <v>87836</v>
      </c>
    </row>
    <row r="77" spans="2:6" ht="15" customHeight="1" x14ac:dyDescent="0.25">
      <c r="B77" s="43" t="s">
        <v>141</v>
      </c>
      <c r="C77" s="12">
        <v>24</v>
      </c>
      <c r="D77" s="11">
        <v>360</v>
      </c>
      <c r="E77" s="10">
        <f t="shared" ref="E77:E79" si="22">+C77+E76</f>
        <v>5730</v>
      </c>
      <c r="F77" s="10">
        <f t="shared" ref="F77" si="23">+D77+F76</f>
        <v>88196</v>
      </c>
    </row>
    <row r="78" spans="2:6" ht="15" customHeight="1" x14ac:dyDescent="0.25">
      <c r="B78" s="43" t="s">
        <v>142</v>
      </c>
      <c r="C78" s="12">
        <v>95</v>
      </c>
      <c r="D78" s="11">
        <v>1425</v>
      </c>
      <c r="E78" s="10">
        <f t="shared" si="22"/>
        <v>5825</v>
      </c>
      <c r="F78" s="10">
        <f>+D78+F77</f>
        <v>89621</v>
      </c>
    </row>
    <row r="79" spans="2:6" ht="15" customHeight="1" x14ac:dyDescent="0.25">
      <c r="B79" s="43" t="s">
        <v>143</v>
      </c>
      <c r="C79" s="12">
        <v>46</v>
      </c>
      <c r="D79" s="12">
        <v>690</v>
      </c>
      <c r="E79" s="48">
        <f t="shared" si="22"/>
        <v>5871</v>
      </c>
      <c r="F79" s="10">
        <f>+D79+F78</f>
        <v>90311</v>
      </c>
    </row>
    <row r="80" spans="2:6" ht="15" customHeight="1" x14ac:dyDescent="0.25">
      <c r="B80" s="43" t="s">
        <v>145</v>
      </c>
      <c r="C80" s="49">
        <v>0</v>
      </c>
      <c r="D80" s="50">
        <v>0</v>
      </c>
      <c r="E80" s="48">
        <f t="shared" ref="E80:F81" si="24">+C80+E79</f>
        <v>5871</v>
      </c>
      <c r="F80" s="10">
        <f t="shared" si="24"/>
        <v>90311</v>
      </c>
    </row>
    <row r="81" spans="2:6" ht="15" customHeight="1" x14ac:dyDescent="0.25">
      <c r="B81" s="43" t="s">
        <v>146</v>
      </c>
      <c r="C81" s="49">
        <v>0</v>
      </c>
      <c r="D81" s="50">
        <v>0</v>
      </c>
      <c r="E81" s="48">
        <f t="shared" si="24"/>
        <v>5871</v>
      </c>
      <c r="F81" s="10">
        <f t="shared" ref="F81" si="25">+D81+F80</f>
        <v>90311</v>
      </c>
    </row>
    <row r="82" spans="2:6" ht="15" customHeight="1" x14ac:dyDescent="0.25">
      <c r="B82" s="43"/>
      <c r="C82" s="12"/>
      <c r="D82" s="12"/>
      <c r="E82" s="12"/>
      <c r="F82" s="12"/>
    </row>
    <row r="83" spans="2:6" ht="15" customHeight="1" x14ac:dyDescent="0.25">
      <c r="B83" s="43"/>
      <c r="C83" s="12"/>
      <c r="D83" s="12"/>
      <c r="E83" s="12"/>
      <c r="F83" s="12"/>
    </row>
    <row r="84" spans="2:6" ht="15" customHeight="1" x14ac:dyDescent="0.25">
      <c r="B84" s="43"/>
      <c r="C84" s="12"/>
      <c r="D84" s="12"/>
      <c r="E84" s="12"/>
      <c r="F84" s="12"/>
    </row>
    <row r="85" spans="2:6" ht="15" customHeight="1" x14ac:dyDescent="0.25">
      <c r="B85" s="43"/>
      <c r="C85" s="12"/>
      <c r="D85" s="12"/>
      <c r="E85" s="12"/>
      <c r="F85" s="12"/>
    </row>
    <row r="86" spans="2:6" ht="15" customHeight="1" x14ac:dyDescent="0.25">
      <c r="B86" s="43"/>
      <c r="C86" s="12"/>
      <c r="D86" s="12"/>
      <c r="E86" s="12"/>
      <c r="F86" s="12"/>
    </row>
    <row r="87" spans="2:6" ht="15" customHeight="1" x14ac:dyDescent="0.25">
      <c r="B87" s="43"/>
      <c r="C87" s="12"/>
      <c r="D87" s="12"/>
      <c r="E87" s="12"/>
      <c r="F87" s="12"/>
    </row>
    <row r="88" spans="2:6" ht="15" customHeight="1" x14ac:dyDescent="0.25">
      <c r="B88" s="43"/>
      <c r="C88" s="12"/>
      <c r="D88" s="12"/>
      <c r="E88" s="12"/>
      <c r="F88" s="12"/>
    </row>
    <row r="89" spans="2:6" ht="15" customHeight="1" x14ac:dyDescent="0.25">
      <c r="B89" s="43"/>
      <c r="C89" s="12"/>
      <c r="D89" s="12"/>
      <c r="E89" s="12"/>
      <c r="F89" s="12"/>
    </row>
    <row r="90" spans="2:6" x14ac:dyDescent="0.25"/>
    <row r="91" spans="2:6" x14ac:dyDescent="0.25"/>
    <row r="92" spans="2:6" x14ac:dyDescent="0.25"/>
    <row r="93" spans="2:6" x14ac:dyDescent="0.25"/>
    <row r="94" spans="2:6" x14ac:dyDescent="0.25"/>
    <row r="95" spans="2:6" x14ac:dyDescent="0.25"/>
    <row r="96" spans="2: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</sheetData>
  <mergeCells count="3">
    <mergeCell ref="E2:F2"/>
    <mergeCell ref="B2:B3"/>
    <mergeCell ref="C2:D2"/>
  </mergeCells>
  <pageMargins left="0.7" right="0.7" top="0.75" bottom="0.75" header="0.3" footer="0.3"/>
  <pageSetup paperSize="9" scale="96" orientation="portrait" r:id="rId1"/>
  <rowBreaks count="1" manualBreakCount="1">
    <brk id="50" min="1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161"/>
  <sheetViews>
    <sheetView showGridLines="0" workbookViewId="0">
      <pane ySplit="4" topLeftCell="A5" activePane="bottomLeft" state="frozen"/>
      <selection pane="bottomLeft" sqref="A1:H1"/>
    </sheetView>
  </sheetViews>
  <sheetFormatPr baseColWidth="10" defaultRowHeight="15" x14ac:dyDescent="0.25"/>
  <cols>
    <col min="1" max="1" width="9.140625" customWidth="1"/>
    <col min="3" max="3" width="7.85546875" customWidth="1"/>
    <col min="4" max="4" width="14.85546875" customWidth="1"/>
    <col min="5" max="5" width="17.42578125" customWidth="1"/>
    <col min="6" max="6" width="12.42578125" customWidth="1"/>
    <col min="7" max="7" width="14.140625" customWidth="1"/>
    <col min="8" max="8" width="18.5703125" customWidth="1"/>
    <col min="9" max="9" width="14.28515625" customWidth="1"/>
    <col min="10" max="10" width="13.140625" customWidth="1"/>
    <col min="11" max="12" width="13.5703125" customWidth="1"/>
    <col min="13" max="13" width="16.42578125" customWidth="1"/>
    <col min="14" max="14" width="15.140625" customWidth="1"/>
    <col min="15" max="15" width="10.7109375" customWidth="1"/>
    <col min="16" max="16" width="11.7109375" customWidth="1"/>
    <col min="17" max="17" width="24.5703125" customWidth="1"/>
    <col min="18" max="18" width="20.42578125" customWidth="1"/>
    <col min="20" max="20" width="10.5703125" customWidth="1"/>
    <col min="21" max="21" width="22.140625" customWidth="1"/>
    <col min="22" max="23" width="24.7109375" customWidth="1"/>
    <col min="24" max="24" width="19.5703125" customWidth="1"/>
    <col min="25" max="25" width="11" customWidth="1"/>
    <col min="26" max="26" width="12" customWidth="1"/>
    <col min="27" max="27" width="15.5703125" customWidth="1"/>
    <col min="28" max="28" width="12" customWidth="1"/>
    <col min="52" max="52" width="7.42578125" customWidth="1"/>
  </cols>
  <sheetData>
    <row r="1" spans="1:52" x14ac:dyDescent="0.25">
      <c r="A1" s="66" t="str">
        <f>"2. "&amp;Índice!B4</f>
        <v>2. PERÚ: DESEMBOLSOS MENSUALES DE BPVVRS POR DISTRITOS, AL CIERRE DE ABRIL DE 2021</v>
      </c>
      <c r="B1" s="67"/>
      <c r="C1" s="67"/>
      <c r="D1" s="67"/>
      <c r="E1" s="67"/>
      <c r="F1" s="67"/>
      <c r="G1" s="67"/>
      <c r="H1" s="67"/>
    </row>
    <row r="2" spans="1:52" x14ac:dyDescent="0.25">
      <c r="A2" s="82" t="s">
        <v>3</v>
      </c>
      <c r="B2" s="76" t="s">
        <v>49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8"/>
      <c r="Y2" s="26" t="s">
        <v>95</v>
      </c>
      <c r="Z2" s="79" t="s">
        <v>50</v>
      </c>
      <c r="AA2" s="80"/>
      <c r="AB2" s="80"/>
      <c r="AC2" s="80"/>
      <c r="AD2" s="80"/>
      <c r="AE2" s="80"/>
      <c r="AF2" s="80"/>
      <c r="AG2" s="80"/>
      <c r="AH2" s="80"/>
      <c r="AI2" s="80"/>
      <c r="AJ2" s="81"/>
      <c r="AK2" s="83" t="s">
        <v>120</v>
      </c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1"/>
      <c r="AY2" s="46" t="s">
        <v>136</v>
      </c>
      <c r="AZ2" s="71" t="s">
        <v>1</v>
      </c>
    </row>
    <row r="3" spans="1:52" ht="33.75" x14ac:dyDescent="0.25">
      <c r="A3" s="82"/>
      <c r="B3" s="23" t="s">
        <v>140</v>
      </c>
      <c r="C3" s="24" t="s">
        <v>35</v>
      </c>
      <c r="D3" s="24" t="s">
        <v>19</v>
      </c>
      <c r="E3" s="24" t="s">
        <v>69</v>
      </c>
      <c r="F3" s="24" t="s">
        <v>20</v>
      </c>
      <c r="G3" s="24" t="s">
        <v>42</v>
      </c>
      <c r="H3" s="24" t="s">
        <v>21</v>
      </c>
      <c r="I3" s="24" t="s">
        <v>91</v>
      </c>
      <c r="J3" s="24" t="s">
        <v>49</v>
      </c>
      <c r="K3" s="24" t="s">
        <v>80</v>
      </c>
      <c r="L3" s="24" t="s">
        <v>115</v>
      </c>
      <c r="M3" s="24" t="s">
        <v>81</v>
      </c>
      <c r="N3" s="24" t="s">
        <v>34</v>
      </c>
      <c r="O3" s="24" t="s">
        <v>92</v>
      </c>
      <c r="P3" s="24" t="s">
        <v>93</v>
      </c>
      <c r="Q3" s="24" t="s">
        <v>22</v>
      </c>
      <c r="R3" s="24" t="s">
        <v>70</v>
      </c>
      <c r="S3" s="24" t="s">
        <v>44</v>
      </c>
      <c r="T3" s="24" t="s">
        <v>77</v>
      </c>
      <c r="U3" s="24" t="s">
        <v>82</v>
      </c>
      <c r="V3" s="24" t="s">
        <v>97</v>
      </c>
      <c r="W3" s="24" t="s">
        <v>94</v>
      </c>
      <c r="X3" s="25" t="s">
        <v>96</v>
      </c>
      <c r="Y3" s="27" t="s">
        <v>29</v>
      </c>
      <c r="Z3" s="13" t="s">
        <v>52</v>
      </c>
      <c r="AA3" s="13" t="s">
        <v>54</v>
      </c>
      <c r="AB3" s="13" t="s">
        <v>51</v>
      </c>
      <c r="AC3" s="13" t="s">
        <v>55</v>
      </c>
      <c r="AD3" s="13" t="s">
        <v>56</v>
      </c>
      <c r="AE3" s="13" t="s">
        <v>57</v>
      </c>
      <c r="AF3" s="13" t="s">
        <v>63</v>
      </c>
      <c r="AG3" s="13" t="s">
        <v>58</v>
      </c>
      <c r="AH3" s="13" t="s">
        <v>64</v>
      </c>
      <c r="AI3" s="13" t="s">
        <v>65</v>
      </c>
      <c r="AJ3" s="38" t="s">
        <v>59</v>
      </c>
      <c r="AK3" s="7" t="s">
        <v>121</v>
      </c>
      <c r="AL3" s="7" t="s">
        <v>122</v>
      </c>
      <c r="AM3" s="7" t="s">
        <v>123</v>
      </c>
      <c r="AN3" s="7" t="s">
        <v>124</v>
      </c>
      <c r="AO3" s="7" t="s">
        <v>125</v>
      </c>
      <c r="AP3" s="7" t="s">
        <v>126</v>
      </c>
      <c r="AQ3" s="7" t="s">
        <v>127</v>
      </c>
      <c r="AR3" s="7" t="s">
        <v>128</v>
      </c>
      <c r="AS3" s="7" t="s">
        <v>129</v>
      </c>
      <c r="AT3" s="7" t="s">
        <v>120</v>
      </c>
      <c r="AU3" s="7" t="s">
        <v>130</v>
      </c>
      <c r="AV3" s="7" t="s">
        <v>131</v>
      </c>
      <c r="AW3" s="7" t="s">
        <v>132</v>
      </c>
      <c r="AX3" s="45" t="s">
        <v>133</v>
      </c>
      <c r="AY3" s="7" t="s">
        <v>137</v>
      </c>
      <c r="AZ3" s="72"/>
    </row>
    <row r="4" spans="1:52" x14ac:dyDescent="0.25">
      <c r="B4" s="73" t="s">
        <v>8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5"/>
    </row>
    <row r="5" spans="1:52" x14ac:dyDescent="0.25">
      <c r="A5" s="29" t="s">
        <v>1</v>
      </c>
      <c r="B5" s="28">
        <f>SUM(B6:B82)</f>
        <v>13</v>
      </c>
      <c r="C5" s="28">
        <f>SUM(C6:C82)</f>
        <v>562</v>
      </c>
      <c r="D5" s="28">
        <f t="shared" ref="D5" si="0">SUM(D6:D82)</f>
        <v>379</v>
      </c>
      <c r="E5" s="28">
        <f t="shared" ref="E5" si="1">SUM(E6:E82)</f>
        <v>46</v>
      </c>
      <c r="F5" s="28">
        <f t="shared" ref="F5" si="2">SUM(F6:F82)</f>
        <v>718</v>
      </c>
      <c r="G5" s="28">
        <f t="shared" ref="G5" si="3">SUM(G6:G82)</f>
        <v>22</v>
      </c>
      <c r="H5" s="28">
        <f t="shared" ref="H5" si="4">SUM(H6:H82)</f>
        <v>97</v>
      </c>
      <c r="I5" s="28">
        <f t="shared" ref="I5" si="5">SUM(I6:I82)</f>
        <v>3</v>
      </c>
      <c r="J5" s="28">
        <f t="shared" ref="J5" si="6">SUM(J6:J82)</f>
        <v>27</v>
      </c>
      <c r="K5" s="28">
        <f t="shared" ref="K5" si="7">SUM(K6:K82)</f>
        <v>19</v>
      </c>
      <c r="L5" s="28">
        <f t="shared" ref="L5" si="8">SUM(L6:L82)</f>
        <v>40</v>
      </c>
      <c r="M5" s="28">
        <f t="shared" ref="M5" si="9">SUM(M6:M82)</f>
        <v>8</v>
      </c>
      <c r="N5" s="28">
        <f t="shared" ref="N5" si="10">SUM(N6:N82)</f>
        <v>389</v>
      </c>
      <c r="O5" s="28">
        <f t="shared" ref="O5" si="11">SUM(O6:O82)</f>
        <v>3</v>
      </c>
      <c r="P5" s="28">
        <f t="shared" ref="P5" si="12">SUM(P6:P82)</f>
        <v>7</v>
      </c>
      <c r="Q5" s="28">
        <f t="shared" ref="Q5" si="13">SUM(Q6:Q82)</f>
        <v>1144</v>
      </c>
      <c r="R5" s="28">
        <f t="shared" ref="R5" si="14">SUM(R6:R82)</f>
        <v>447</v>
      </c>
      <c r="S5" s="28">
        <f t="shared" ref="S5" si="15">SUM(S6:S82)</f>
        <v>232</v>
      </c>
      <c r="T5" s="28">
        <f t="shared" ref="T5" si="16">SUM(T6:T82)</f>
        <v>1</v>
      </c>
      <c r="U5" s="28">
        <f t="shared" ref="U5" si="17">SUM(U6:U82)</f>
        <v>25</v>
      </c>
      <c r="V5" s="28">
        <f t="shared" ref="V5" si="18">SUM(V6:V82)</f>
        <v>1</v>
      </c>
      <c r="W5" s="28">
        <f t="shared" ref="W5" si="19">SUM(W6:W82)</f>
        <v>924</v>
      </c>
      <c r="X5" s="28">
        <f t="shared" ref="X5" si="20">SUM(X6:X82)</f>
        <v>10</v>
      </c>
      <c r="Y5" s="28">
        <f t="shared" ref="Y5" si="21">SUM(Y6:Y82)</f>
        <v>242</v>
      </c>
      <c r="Z5" s="28">
        <f t="shared" ref="Z5" si="22">SUM(Z6:Z82)</f>
        <v>33</v>
      </c>
      <c r="AA5" s="28">
        <f t="shared" ref="AA5" si="23">SUM(AA6:AA82)</f>
        <v>68</v>
      </c>
      <c r="AB5" s="28">
        <f t="shared" ref="AB5" si="24">SUM(AB6:AB82)</f>
        <v>150</v>
      </c>
      <c r="AC5" s="28">
        <f t="shared" ref="AC5" si="25">SUM(AC6:AC82)</f>
        <v>41</v>
      </c>
      <c r="AD5" s="28">
        <f t="shared" ref="AD5" si="26">SUM(AD6:AD82)</f>
        <v>35</v>
      </c>
      <c r="AE5" s="28">
        <f t="shared" ref="AE5" si="27">SUM(AE6:AE82)</f>
        <v>18</v>
      </c>
      <c r="AF5" s="28">
        <f t="shared" ref="AF5" si="28">SUM(AF6:AF82)</f>
        <v>21</v>
      </c>
      <c r="AG5" s="28">
        <f t="shared" ref="AG5" si="29">SUM(AG6:AG82)</f>
        <v>37</v>
      </c>
      <c r="AH5" s="28">
        <f t="shared" ref="AH5" si="30">SUM(AH6:AH82)</f>
        <v>4</v>
      </c>
      <c r="AI5" s="28">
        <f t="shared" ref="AI5" si="31">SUM(AI6:AI82)</f>
        <v>43</v>
      </c>
      <c r="AJ5" s="28">
        <f t="shared" ref="AJ5" si="32">SUM(AJ6:AJ82)</f>
        <v>32</v>
      </c>
      <c r="AK5" s="28">
        <f t="shared" ref="AK5" si="33">SUM(AK6:AK82)</f>
        <v>1</v>
      </c>
      <c r="AL5" s="28">
        <f t="shared" ref="AL5" si="34">SUM(AL6:AL82)</f>
        <v>1</v>
      </c>
      <c r="AM5" s="28">
        <f t="shared" ref="AM5" si="35">SUM(AM6:AM82)</f>
        <v>2</v>
      </c>
      <c r="AN5" s="28">
        <f t="shared" ref="AN5" si="36">SUM(AN6:AN82)</f>
        <v>2</v>
      </c>
      <c r="AO5" s="28">
        <f t="shared" ref="AO5" si="37">SUM(AO6:AO82)</f>
        <v>3</v>
      </c>
      <c r="AP5" s="28">
        <f t="shared" ref="AP5" si="38">SUM(AP6:AP82)</f>
        <v>1</v>
      </c>
      <c r="AQ5" s="28">
        <f t="shared" ref="AQ5" si="39">SUM(AQ6:AQ82)</f>
        <v>1</v>
      </c>
      <c r="AR5" s="28">
        <f t="shared" ref="AR5" si="40">SUM(AR6:AR82)</f>
        <v>2</v>
      </c>
      <c r="AS5" s="28">
        <f t="shared" ref="AS5" si="41">SUM(AS6:AS82)</f>
        <v>1</v>
      </c>
      <c r="AT5" s="28">
        <f t="shared" ref="AT5" si="42">SUM(AT6:AT82)</f>
        <v>1</v>
      </c>
      <c r="AU5" s="28">
        <f t="shared" ref="AU5" si="43">SUM(AU6:AU82)</f>
        <v>10</v>
      </c>
      <c r="AV5" s="28">
        <f t="shared" ref="AV5" si="44">SUM(AV6:AV82)</f>
        <v>1</v>
      </c>
      <c r="AW5" s="28">
        <f t="shared" ref="AW5" si="45">SUM(AW6:AW82)</f>
        <v>1</v>
      </c>
      <c r="AX5" s="28">
        <f t="shared" ref="AX5" si="46">SUM(AX6:AX82)</f>
        <v>2</v>
      </c>
      <c r="AY5" s="28">
        <f t="shared" ref="AY5" si="47">SUM(AY6:AY82)</f>
        <v>1</v>
      </c>
      <c r="AZ5" s="28">
        <f t="shared" ref="AZ5" si="48">SUM(AZ6:AZ82)</f>
        <v>5871</v>
      </c>
    </row>
    <row r="6" spans="1:52" x14ac:dyDescent="0.25">
      <c r="A6" s="34" t="s">
        <v>9</v>
      </c>
      <c r="B6" s="35">
        <v>0</v>
      </c>
      <c r="C6" s="35">
        <v>0</v>
      </c>
      <c r="D6" s="35">
        <v>0</v>
      </c>
      <c r="E6" s="35">
        <v>0</v>
      </c>
      <c r="F6" s="35">
        <v>140</v>
      </c>
      <c r="G6" s="35">
        <v>0</v>
      </c>
      <c r="H6" s="35">
        <v>14</v>
      </c>
      <c r="I6" s="35">
        <v>0</v>
      </c>
      <c r="J6" s="35">
        <v>0</v>
      </c>
      <c r="K6" s="35">
        <v>0</v>
      </c>
      <c r="L6" s="35"/>
      <c r="M6" s="35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6">
        <v>0</v>
      </c>
      <c r="Z6" s="35">
        <v>0</v>
      </c>
      <c r="AA6" s="35">
        <v>0</v>
      </c>
      <c r="AB6" s="35">
        <v>0</v>
      </c>
      <c r="AC6" s="35">
        <v>0</v>
      </c>
      <c r="AD6" s="35">
        <v>0</v>
      </c>
      <c r="AE6" s="35">
        <v>0</v>
      </c>
      <c r="AF6" s="35">
        <v>0</v>
      </c>
      <c r="AG6" s="35">
        <v>0</v>
      </c>
      <c r="AH6" s="35">
        <v>0</v>
      </c>
      <c r="AI6" s="35">
        <v>0</v>
      </c>
      <c r="AJ6" s="37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0</v>
      </c>
      <c r="AQ6" s="21">
        <v>0</v>
      </c>
      <c r="AR6" s="21">
        <v>0</v>
      </c>
      <c r="AS6" s="21">
        <v>0</v>
      </c>
      <c r="AT6" s="21">
        <v>0</v>
      </c>
      <c r="AU6" s="21">
        <v>0</v>
      </c>
      <c r="AV6" s="21">
        <v>0</v>
      </c>
      <c r="AW6" s="21">
        <v>0</v>
      </c>
      <c r="AX6" s="21">
        <v>0</v>
      </c>
      <c r="AY6" s="21">
        <v>0</v>
      </c>
      <c r="AZ6" s="33">
        <v>154</v>
      </c>
    </row>
    <row r="7" spans="1:52" x14ac:dyDescent="0.25">
      <c r="A7" s="30" t="s">
        <v>10</v>
      </c>
      <c r="B7" s="15">
        <v>0</v>
      </c>
      <c r="C7" s="15">
        <v>0</v>
      </c>
      <c r="D7" s="15">
        <v>22</v>
      </c>
      <c r="E7" s="15">
        <v>0</v>
      </c>
      <c r="F7" s="15">
        <v>19</v>
      </c>
      <c r="G7" s="15">
        <v>0</v>
      </c>
      <c r="H7" s="15">
        <v>3</v>
      </c>
      <c r="I7" s="15">
        <v>0</v>
      </c>
      <c r="J7" s="15">
        <v>0</v>
      </c>
      <c r="K7" s="15">
        <v>0</v>
      </c>
      <c r="L7" s="15"/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33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21">
        <v>0</v>
      </c>
      <c r="AK7" s="21">
        <v>0</v>
      </c>
      <c r="AL7" s="21">
        <v>0</v>
      </c>
      <c r="AM7" s="21">
        <v>0</v>
      </c>
      <c r="AN7" s="21">
        <v>0</v>
      </c>
      <c r="AO7" s="21">
        <v>0</v>
      </c>
      <c r="AP7" s="21">
        <v>0</v>
      </c>
      <c r="AQ7" s="21">
        <v>0</v>
      </c>
      <c r="AR7" s="21">
        <v>0</v>
      </c>
      <c r="AS7" s="21">
        <v>0</v>
      </c>
      <c r="AT7" s="21">
        <v>0</v>
      </c>
      <c r="AU7" s="21">
        <v>0</v>
      </c>
      <c r="AV7" s="21">
        <v>0</v>
      </c>
      <c r="AW7" s="21">
        <v>0</v>
      </c>
      <c r="AX7" s="21">
        <v>0</v>
      </c>
      <c r="AY7" s="21">
        <v>0</v>
      </c>
      <c r="AZ7" s="33">
        <v>44</v>
      </c>
    </row>
    <row r="8" spans="1:52" x14ac:dyDescent="0.25">
      <c r="A8" s="30" t="s">
        <v>11</v>
      </c>
      <c r="B8" s="15">
        <v>0</v>
      </c>
      <c r="C8" s="15">
        <v>0</v>
      </c>
      <c r="D8" s="15">
        <v>0</v>
      </c>
      <c r="E8" s="15">
        <v>0</v>
      </c>
      <c r="F8" s="15">
        <v>1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/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33">
        <v>0</v>
      </c>
      <c r="Z8" s="15">
        <v>0</v>
      </c>
      <c r="AA8" s="15">
        <v>0</v>
      </c>
      <c r="AB8" s="15">
        <v>0</v>
      </c>
      <c r="AC8" s="15">
        <v>0</v>
      </c>
      <c r="AD8" s="15">
        <v>0</v>
      </c>
      <c r="AE8" s="15">
        <v>0</v>
      </c>
      <c r="AF8" s="15">
        <v>0</v>
      </c>
      <c r="AG8" s="15">
        <v>0</v>
      </c>
      <c r="AH8" s="15">
        <v>0</v>
      </c>
      <c r="AI8" s="15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1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33">
        <v>1</v>
      </c>
    </row>
    <row r="9" spans="1:52" x14ac:dyDescent="0.25">
      <c r="A9" s="31" t="s">
        <v>12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/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33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33">
        <v>0</v>
      </c>
    </row>
    <row r="10" spans="1:52" x14ac:dyDescent="0.25">
      <c r="A10" s="31" t="s">
        <v>13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/>
      <c r="M10" s="15">
        <v>0</v>
      </c>
      <c r="N10" s="15">
        <v>0</v>
      </c>
      <c r="O10" s="15">
        <v>0</v>
      </c>
      <c r="P10" s="15">
        <v>0</v>
      </c>
      <c r="Q10" s="15">
        <v>14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33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5">
        <v>0</v>
      </c>
      <c r="AI10" s="15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33">
        <v>14</v>
      </c>
    </row>
    <row r="11" spans="1:52" x14ac:dyDescent="0.25">
      <c r="A11" s="31" t="s">
        <v>14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/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33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1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33">
        <v>0</v>
      </c>
    </row>
    <row r="12" spans="1:52" x14ac:dyDescent="0.25">
      <c r="A12" s="31" t="s">
        <v>15</v>
      </c>
      <c r="B12" s="15">
        <v>0</v>
      </c>
      <c r="C12" s="15">
        <v>0</v>
      </c>
      <c r="D12" s="15">
        <v>20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/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33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33">
        <v>20</v>
      </c>
    </row>
    <row r="13" spans="1:52" x14ac:dyDescent="0.25">
      <c r="A13" s="31" t="s">
        <v>16</v>
      </c>
      <c r="B13" s="15">
        <v>0</v>
      </c>
      <c r="C13" s="15">
        <v>0</v>
      </c>
      <c r="D13" s="15">
        <v>30</v>
      </c>
      <c r="E13" s="15">
        <v>0</v>
      </c>
      <c r="F13" s="15">
        <v>52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/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33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1">
        <v>0</v>
      </c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0</v>
      </c>
      <c r="AY13" s="21">
        <v>0</v>
      </c>
      <c r="AZ13" s="33">
        <v>82</v>
      </c>
    </row>
    <row r="14" spans="1:52" x14ac:dyDescent="0.25">
      <c r="A14" s="31" t="s">
        <v>17</v>
      </c>
      <c r="B14" s="15">
        <v>0</v>
      </c>
      <c r="C14" s="15">
        <v>0</v>
      </c>
      <c r="D14" s="15">
        <v>0</v>
      </c>
      <c r="E14" s="15">
        <v>0</v>
      </c>
      <c r="F14" s="15">
        <v>16</v>
      </c>
      <c r="G14" s="15">
        <v>0</v>
      </c>
      <c r="H14" s="15">
        <v>10</v>
      </c>
      <c r="I14" s="15">
        <v>0</v>
      </c>
      <c r="J14" s="15">
        <v>0</v>
      </c>
      <c r="K14" s="15">
        <v>0</v>
      </c>
      <c r="L14" s="15"/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33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0</v>
      </c>
      <c r="AX14" s="21">
        <v>0</v>
      </c>
      <c r="AY14" s="21">
        <v>0</v>
      </c>
      <c r="AZ14" s="33">
        <v>26</v>
      </c>
    </row>
    <row r="15" spans="1:52" x14ac:dyDescent="0.25">
      <c r="A15" s="31" t="s">
        <v>18</v>
      </c>
      <c r="B15" s="15">
        <v>0</v>
      </c>
      <c r="C15" s="15">
        <v>0</v>
      </c>
      <c r="D15" s="15">
        <v>13</v>
      </c>
      <c r="E15" s="15">
        <v>0</v>
      </c>
      <c r="F15" s="15">
        <v>0</v>
      </c>
      <c r="G15" s="15">
        <v>0</v>
      </c>
      <c r="H15" s="15">
        <v>10</v>
      </c>
      <c r="I15" s="15">
        <v>0</v>
      </c>
      <c r="J15" s="15">
        <v>0</v>
      </c>
      <c r="K15" s="15">
        <v>0</v>
      </c>
      <c r="L15" s="15"/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33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33">
        <v>23</v>
      </c>
    </row>
    <row r="16" spans="1:52" x14ac:dyDescent="0.25">
      <c r="A16" s="31" t="s">
        <v>23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/>
      <c r="M16" s="15">
        <v>0</v>
      </c>
      <c r="N16" s="15">
        <v>0</v>
      </c>
      <c r="O16" s="15">
        <v>0</v>
      </c>
      <c r="P16" s="15">
        <v>0</v>
      </c>
      <c r="Q16" s="15">
        <v>16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33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">
        <v>0</v>
      </c>
      <c r="AU16" s="21">
        <v>0</v>
      </c>
      <c r="AV16" s="21">
        <v>0</v>
      </c>
      <c r="AW16" s="21">
        <v>0</v>
      </c>
      <c r="AX16" s="21">
        <v>0</v>
      </c>
      <c r="AY16" s="21">
        <v>0</v>
      </c>
      <c r="AZ16" s="33">
        <v>16</v>
      </c>
    </row>
    <row r="17" spans="1:52" x14ac:dyDescent="0.25">
      <c r="A17" s="31" t="s">
        <v>24</v>
      </c>
      <c r="B17" s="15">
        <v>0</v>
      </c>
      <c r="C17" s="15">
        <v>0</v>
      </c>
      <c r="D17" s="15">
        <v>15</v>
      </c>
      <c r="E17" s="15">
        <v>0</v>
      </c>
      <c r="F17" s="15">
        <v>99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/>
      <c r="M17" s="15">
        <v>0</v>
      </c>
      <c r="N17" s="15">
        <v>0</v>
      </c>
      <c r="O17" s="15">
        <v>0</v>
      </c>
      <c r="P17" s="15">
        <v>0</v>
      </c>
      <c r="Q17" s="15">
        <v>94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33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1">
        <v>0</v>
      </c>
      <c r="AT17" s="21">
        <v>0</v>
      </c>
      <c r="AU17" s="21">
        <v>0</v>
      </c>
      <c r="AV17" s="21">
        <v>0</v>
      </c>
      <c r="AW17" s="21">
        <v>0</v>
      </c>
      <c r="AX17" s="21">
        <v>0</v>
      </c>
      <c r="AY17" s="21">
        <v>0</v>
      </c>
      <c r="AZ17" s="33">
        <v>208</v>
      </c>
    </row>
    <row r="18" spans="1:52" x14ac:dyDescent="0.25">
      <c r="A18" s="31" t="s">
        <v>25</v>
      </c>
      <c r="B18" s="15">
        <v>0</v>
      </c>
      <c r="C18" s="15">
        <v>0</v>
      </c>
      <c r="D18" s="15">
        <v>38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/>
      <c r="M18" s="15">
        <v>0</v>
      </c>
      <c r="N18" s="15">
        <v>0</v>
      </c>
      <c r="O18" s="15">
        <v>0</v>
      </c>
      <c r="P18" s="15">
        <v>0</v>
      </c>
      <c r="Q18" s="15">
        <v>74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33">
        <v>20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33">
        <v>132</v>
      </c>
    </row>
    <row r="19" spans="1:52" x14ac:dyDescent="0.25">
      <c r="A19" s="31" t="s">
        <v>32</v>
      </c>
      <c r="B19" s="15">
        <v>0</v>
      </c>
      <c r="C19" s="15">
        <v>0</v>
      </c>
      <c r="D19" s="15">
        <v>11</v>
      </c>
      <c r="E19" s="15">
        <v>0</v>
      </c>
      <c r="F19" s="15">
        <v>32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/>
      <c r="M19" s="15">
        <v>0</v>
      </c>
      <c r="N19" s="15">
        <v>0</v>
      </c>
      <c r="O19" s="15">
        <v>0</v>
      </c>
      <c r="P19" s="15">
        <v>0</v>
      </c>
      <c r="Q19" s="15">
        <v>89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33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1">
        <v>0</v>
      </c>
      <c r="AS19" s="21">
        <v>0</v>
      </c>
      <c r="AT19" s="21">
        <v>0</v>
      </c>
      <c r="AU19" s="21">
        <v>0</v>
      </c>
      <c r="AV19" s="21">
        <v>0</v>
      </c>
      <c r="AW19" s="21">
        <v>0</v>
      </c>
      <c r="AX19" s="21">
        <v>0</v>
      </c>
      <c r="AY19" s="21">
        <v>0</v>
      </c>
      <c r="AZ19" s="33">
        <v>132</v>
      </c>
    </row>
    <row r="20" spans="1:52" x14ac:dyDescent="0.25">
      <c r="A20" s="31" t="s">
        <v>33</v>
      </c>
      <c r="B20" s="15">
        <v>0</v>
      </c>
      <c r="C20" s="15">
        <v>0</v>
      </c>
      <c r="D20" s="15">
        <v>13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/>
      <c r="M20" s="15">
        <v>0</v>
      </c>
      <c r="N20" s="15">
        <v>14</v>
      </c>
      <c r="O20" s="15">
        <v>0</v>
      </c>
      <c r="P20" s="15">
        <v>0</v>
      </c>
      <c r="Q20" s="15">
        <v>63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34</v>
      </c>
      <c r="X20" s="15">
        <v>0</v>
      </c>
      <c r="Y20" s="33">
        <v>23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0</v>
      </c>
      <c r="AY20" s="21">
        <v>0</v>
      </c>
      <c r="AZ20" s="33">
        <v>147</v>
      </c>
    </row>
    <row r="21" spans="1:52" x14ac:dyDescent="0.25">
      <c r="A21" s="31" t="s">
        <v>36</v>
      </c>
      <c r="B21" s="15">
        <v>0</v>
      </c>
      <c r="C21" s="15">
        <v>30</v>
      </c>
      <c r="D21" s="15">
        <v>18</v>
      </c>
      <c r="E21" s="15">
        <v>0</v>
      </c>
      <c r="F21" s="15">
        <v>40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/>
      <c r="M21" s="15">
        <v>0</v>
      </c>
      <c r="N21" s="15">
        <v>52</v>
      </c>
      <c r="O21" s="15">
        <v>0</v>
      </c>
      <c r="P21" s="15">
        <v>0</v>
      </c>
      <c r="Q21" s="15">
        <v>26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27</v>
      </c>
      <c r="X21" s="15">
        <v>0</v>
      </c>
      <c r="Y21" s="33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0</v>
      </c>
      <c r="AU21" s="21">
        <v>0</v>
      </c>
      <c r="AV21" s="21">
        <v>0</v>
      </c>
      <c r="AW21" s="21">
        <v>0</v>
      </c>
      <c r="AX21" s="21">
        <v>0</v>
      </c>
      <c r="AY21" s="21">
        <v>0</v>
      </c>
      <c r="AZ21" s="33">
        <v>193</v>
      </c>
    </row>
    <row r="22" spans="1:52" x14ac:dyDescent="0.25">
      <c r="A22" s="31" t="s">
        <v>37</v>
      </c>
      <c r="B22" s="15">
        <v>0</v>
      </c>
      <c r="C22" s="15">
        <v>15</v>
      </c>
      <c r="D22" s="15">
        <v>18</v>
      </c>
      <c r="E22" s="15">
        <v>0</v>
      </c>
      <c r="F22" s="15">
        <v>11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/>
      <c r="M22" s="15">
        <v>0</v>
      </c>
      <c r="N22" s="15">
        <v>0</v>
      </c>
      <c r="O22" s="15">
        <v>0</v>
      </c>
      <c r="P22" s="15">
        <v>0</v>
      </c>
      <c r="Q22" s="15">
        <v>122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114</v>
      </c>
      <c r="X22" s="15">
        <v>0</v>
      </c>
      <c r="Y22" s="33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  <c r="AT22" s="21">
        <v>0</v>
      </c>
      <c r="AU22" s="21">
        <v>0</v>
      </c>
      <c r="AV22" s="21">
        <v>0</v>
      </c>
      <c r="AW22" s="21">
        <v>0</v>
      </c>
      <c r="AX22" s="21">
        <v>0</v>
      </c>
      <c r="AY22" s="21">
        <v>0</v>
      </c>
      <c r="AZ22" s="33">
        <v>280</v>
      </c>
    </row>
    <row r="23" spans="1:52" x14ac:dyDescent="0.25">
      <c r="A23" s="31" t="s">
        <v>38</v>
      </c>
      <c r="B23" s="15">
        <v>0</v>
      </c>
      <c r="C23" s="15">
        <v>0</v>
      </c>
      <c r="D23" s="15">
        <v>17</v>
      </c>
      <c r="E23" s="15">
        <v>0</v>
      </c>
      <c r="F23" s="15">
        <v>3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/>
      <c r="M23" s="15">
        <v>0</v>
      </c>
      <c r="N23" s="15">
        <v>0</v>
      </c>
      <c r="O23" s="15">
        <v>0</v>
      </c>
      <c r="P23" s="15">
        <v>0</v>
      </c>
      <c r="Q23" s="15">
        <v>55</v>
      </c>
      <c r="R23" s="15">
        <v>0</v>
      </c>
      <c r="S23" s="15">
        <v>19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33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1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33">
        <v>94</v>
      </c>
    </row>
    <row r="24" spans="1:52" x14ac:dyDescent="0.25">
      <c r="A24" s="31" t="s">
        <v>39</v>
      </c>
      <c r="B24" s="15">
        <v>0</v>
      </c>
      <c r="C24" s="15">
        <v>0</v>
      </c>
      <c r="D24" s="15">
        <v>0</v>
      </c>
      <c r="E24" s="15">
        <v>0</v>
      </c>
      <c r="F24" s="15">
        <v>10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/>
      <c r="M24" s="15">
        <v>0</v>
      </c>
      <c r="N24" s="15">
        <v>3</v>
      </c>
      <c r="O24" s="15">
        <v>0</v>
      </c>
      <c r="P24" s="15">
        <v>0</v>
      </c>
      <c r="Q24" s="15">
        <v>34</v>
      </c>
      <c r="R24" s="15">
        <v>0</v>
      </c>
      <c r="S24" s="15">
        <v>4</v>
      </c>
      <c r="T24" s="15">
        <v>0</v>
      </c>
      <c r="U24" s="15">
        <v>0</v>
      </c>
      <c r="V24" s="15">
        <v>0</v>
      </c>
      <c r="W24" s="15">
        <v>44</v>
      </c>
      <c r="X24" s="15">
        <v>0</v>
      </c>
      <c r="Y24" s="33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33">
        <v>95</v>
      </c>
    </row>
    <row r="25" spans="1:52" x14ac:dyDescent="0.25">
      <c r="A25" s="31" t="s">
        <v>40</v>
      </c>
      <c r="B25" s="15">
        <v>0</v>
      </c>
      <c r="C25" s="15">
        <v>67</v>
      </c>
      <c r="D25" s="15">
        <v>0</v>
      </c>
      <c r="E25" s="15">
        <v>0</v>
      </c>
      <c r="F25" s="15">
        <v>10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/>
      <c r="M25" s="15">
        <v>0</v>
      </c>
      <c r="N25" s="15">
        <v>0</v>
      </c>
      <c r="O25" s="15">
        <v>0</v>
      </c>
      <c r="P25" s="15">
        <v>0</v>
      </c>
      <c r="Q25" s="15">
        <v>27</v>
      </c>
      <c r="R25" s="15">
        <v>0</v>
      </c>
      <c r="S25" s="15">
        <v>1</v>
      </c>
      <c r="T25" s="15">
        <v>0</v>
      </c>
      <c r="U25" s="15">
        <v>0</v>
      </c>
      <c r="V25" s="15">
        <v>0</v>
      </c>
      <c r="W25" s="15">
        <v>8</v>
      </c>
      <c r="X25" s="15">
        <v>0</v>
      </c>
      <c r="Y25" s="33">
        <v>74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1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v>0</v>
      </c>
      <c r="AY25" s="21">
        <v>0</v>
      </c>
      <c r="AZ25" s="33">
        <v>187</v>
      </c>
    </row>
    <row r="26" spans="1:52" x14ac:dyDescent="0.25">
      <c r="A26" s="31" t="s">
        <v>41</v>
      </c>
      <c r="B26" s="15">
        <v>0</v>
      </c>
      <c r="C26" s="15">
        <v>0</v>
      </c>
      <c r="D26" s="15">
        <v>27</v>
      </c>
      <c r="E26" s="15">
        <v>0</v>
      </c>
      <c r="F26" s="15">
        <v>49</v>
      </c>
      <c r="G26" s="15">
        <v>14</v>
      </c>
      <c r="H26" s="15">
        <v>0</v>
      </c>
      <c r="I26" s="15">
        <v>0</v>
      </c>
      <c r="J26" s="15">
        <v>0</v>
      </c>
      <c r="K26" s="15">
        <v>0</v>
      </c>
      <c r="L26" s="15"/>
      <c r="M26" s="15">
        <v>0</v>
      </c>
      <c r="N26" s="15">
        <v>21</v>
      </c>
      <c r="O26" s="15">
        <v>0</v>
      </c>
      <c r="P26" s="15">
        <v>0</v>
      </c>
      <c r="Q26" s="15">
        <v>57</v>
      </c>
      <c r="R26" s="15">
        <v>0</v>
      </c>
      <c r="S26" s="15">
        <v>34</v>
      </c>
      <c r="T26" s="15">
        <v>0</v>
      </c>
      <c r="U26" s="15">
        <v>0</v>
      </c>
      <c r="V26" s="15">
        <v>0</v>
      </c>
      <c r="W26" s="15">
        <v>22</v>
      </c>
      <c r="X26" s="15">
        <v>0</v>
      </c>
      <c r="Y26" s="33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1">
        <v>0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0</v>
      </c>
      <c r="AY26" s="21">
        <v>0</v>
      </c>
      <c r="AZ26" s="33">
        <v>224</v>
      </c>
    </row>
    <row r="27" spans="1:52" x14ac:dyDescent="0.25">
      <c r="A27" s="31" t="s">
        <v>43</v>
      </c>
      <c r="B27" s="15">
        <v>0</v>
      </c>
      <c r="C27" s="15">
        <v>0</v>
      </c>
      <c r="D27" s="15">
        <v>0</v>
      </c>
      <c r="E27" s="15">
        <v>0</v>
      </c>
      <c r="F27" s="15">
        <v>4</v>
      </c>
      <c r="G27" s="15">
        <v>4</v>
      </c>
      <c r="H27" s="15">
        <v>10</v>
      </c>
      <c r="I27" s="15">
        <v>0</v>
      </c>
      <c r="J27" s="15">
        <v>0</v>
      </c>
      <c r="K27" s="15">
        <v>0</v>
      </c>
      <c r="L27" s="15"/>
      <c r="M27" s="15">
        <v>0</v>
      </c>
      <c r="N27" s="15">
        <v>0</v>
      </c>
      <c r="O27" s="15">
        <v>0</v>
      </c>
      <c r="P27" s="15">
        <v>0</v>
      </c>
      <c r="Q27" s="15">
        <v>6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46</v>
      </c>
      <c r="X27" s="15">
        <v>0</v>
      </c>
      <c r="Y27" s="33">
        <v>10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33">
        <v>80</v>
      </c>
    </row>
    <row r="28" spans="1:52" x14ac:dyDescent="0.25">
      <c r="A28" s="31" t="s">
        <v>45</v>
      </c>
      <c r="B28" s="15">
        <v>9</v>
      </c>
      <c r="C28" s="15">
        <v>54</v>
      </c>
      <c r="D28" s="15">
        <v>24</v>
      </c>
      <c r="E28" s="15">
        <v>0</v>
      </c>
      <c r="F28" s="15">
        <v>3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/>
      <c r="M28" s="15">
        <v>0</v>
      </c>
      <c r="N28" s="15">
        <v>13</v>
      </c>
      <c r="O28" s="15">
        <v>0</v>
      </c>
      <c r="P28" s="15">
        <v>0</v>
      </c>
      <c r="Q28" s="15">
        <v>51</v>
      </c>
      <c r="R28" s="15">
        <v>0</v>
      </c>
      <c r="S28" s="15">
        <v>50</v>
      </c>
      <c r="T28" s="15">
        <v>0</v>
      </c>
      <c r="U28" s="15">
        <v>0</v>
      </c>
      <c r="V28" s="15">
        <v>0</v>
      </c>
      <c r="W28" s="15">
        <v>1</v>
      </c>
      <c r="X28" s="15">
        <v>0</v>
      </c>
      <c r="Y28" s="33">
        <v>14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33">
        <v>219</v>
      </c>
    </row>
    <row r="29" spans="1:52" x14ac:dyDescent="0.25">
      <c r="A29" s="31" t="s">
        <v>47</v>
      </c>
      <c r="B29" s="15">
        <v>1</v>
      </c>
      <c r="C29" s="15">
        <v>51</v>
      </c>
      <c r="D29" s="15">
        <v>0</v>
      </c>
      <c r="E29" s="15">
        <v>0</v>
      </c>
      <c r="F29" s="15">
        <v>20</v>
      </c>
      <c r="G29" s="15">
        <v>3</v>
      </c>
      <c r="H29" s="15">
        <v>10</v>
      </c>
      <c r="I29" s="15">
        <v>0</v>
      </c>
      <c r="J29" s="15">
        <v>0</v>
      </c>
      <c r="K29" s="15">
        <v>0</v>
      </c>
      <c r="L29" s="15"/>
      <c r="M29" s="15">
        <v>0</v>
      </c>
      <c r="N29" s="15">
        <v>1</v>
      </c>
      <c r="O29" s="15">
        <v>0</v>
      </c>
      <c r="P29" s="15">
        <v>0</v>
      </c>
      <c r="Q29" s="15">
        <v>12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41</v>
      </c>
      <c r="X29" s="15">
        <v>0</v>
      </c>
      <c r="Y29" s="33">
        <v>11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33">
        <v>150</v>
      </c>
    </row>
    <row r="30" spans="1:52" x14ac:dyDescent="0.25">
      <c r="A30" s="31" t="s">
        <v>48</v>
      </c>
      <c r="B30" s="15">
        <v>0</v>
      </c>
      <c r="C30" s="15">
        <v>23</v>
      </c>
      <c r="D30" s="15">
        <v>12</v>
      </c>
      <c r="E30" s="15">
        <v>0</v>
      </c>
      <c r="F30" s="15">
        <v>28</v>
      </c>
      <c r="G30" s="15">
        <v>0</v>
      </c>
      <c r="H30" s="15">
        <v>5</v>
      </c>
      <c r="I30" s="15">
        <v>0</v>
      </c>
      <c r="J30" s="15">
        <v>0</v>
      </c>
      <c r="K30" s="15">
        <v>0</v>
      </c>
      <c r="L30" s="15"/>
      <c r="M30" s="15">
        <v>0</v>
      </c>
      <c r="N30" s="15">
        <v>44</v>
      </c>
      <c r="O30" s="15">
        <v>0</v>
      </c>
      <c r="P30" s="15">
        <v>0</v>
      </c>
      <c r="Q30" s="15">
        <v>15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9</v>
      </c>
      <c r="X30" s="15">
        <v>0</v>
      </c>
      <c r="Y30" s="33">
        <v>3</v>
      </c>
      <c r="Z30" s="15">
        <v>17</v>
      </c>
      <c r="AA30" s="15">
        <v>0</v>
      </c>
      <c r="AB30" s="15">
        <v>40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33">
        <v>196</v>
      </c>
    </row>
    <row r="31" spans="1:52" x14ac:dyDescent="0.25">
      <c r="A31" s="31" t="s">
        <v>53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/>
      <c r="M31" s="15">
        <v>0</v>
      </c>
      <c r="N31" s="15">
        <v>0</v>
      </c>
      <c r="O31" s="15">
        <v>0</v>
      </c>
      <c r="P31" s="15">
        <v>0</v>
      </c>
      <c r="Q31" s="15">
        <v>2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33">
        <v>0</v>
      </c>
      <c r="Z31" s="15">
        <v>2</v>
      </c>
      <c r="AA31" s="15">
        <v>8</v>
      </c>
      <c r="AB31" s="15">
        <v>18</v>
      </c>
      <c r="AC31" s="15">
        <v>34</v>
      </c>
      <c r="AD31" s="15">
        <v>9</v>
      </c>
      <c r="AE31" s="15">
        <v>4</v>
      </c>
      <c r="AF31" s="15">
        <v>0</v>
      </c>
      <c r="AG31" s="15">
        <v>5</v>
      </c>
      <c r="AH31" s="15">
        <v>0</v>
      </c>
      <c r="AI31" s="15">
        <v>0</v>
      </c>
      <c r="AJ31" s="21">
        <v>9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33">
        <v>91</v>
      </c>
    </row>
    <row r="32" spans="1:52" x14ac:dyDescent="0.25">
      <c r="A32" s="31" t="s">
        <v>60</v>
      </c>
      <c r="B32" s="15">
        <v>0</v>
      </c>
      <c r="C32" s="15">
        <v>24</v>
      </c>
      <c r="D32" s="15">
        <v>9</v>
      </c>
      <c r="E32" s="15">
        <v>0</v>
      </c>
      <c r="F32" s="15">
        <v>3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/>
      <c r="M32" s="15">
        <v>0</v>
      </c>
      <c r="N32" s="15">
        <v>0</v>
      </c>
      <c r="O32" s="15">
        <v>0</v>
      </c>
      <c r="P32" s="15">
        <v>0</v>
      </c>
      <c r="Q32" s="15">
        <v>7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33">
        <v>0</v>
      </c>
      <c r="Z32" s="15">
        <v>0</v>
      </c>
      <c r="AA32" s="15">
        <v>8</v>
      </c>
      <c r="AB32" s="15">
        <v>0</v>
      </c>
      <c r="AC32" s="15">
        <v>0</v>
      </c>
      <c r="AD32" s="15">
        <v>4</v>
      </c>
      <c r="AE32" s="15">
        <v>2</v>
      </c>
      <c r="AF32" s="15">
        <v>0</v>
      </c>
      <c r="AG32" s="15">
        <v>0</v>
      </c>
      <c r="AH32" s="15">
        <v>0</v>
      </c>
      <c r="AI32" s="15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33">
        <v>57</v>
      </c>
    </row>
    <row r="33" spans="1:52" x14ac:dyDescent="0.25">
      <c r="A33" s="31" t="s">
        <v>61</v>
      </c>
      <c r="B33" s="15">
        <v>0</v>
      </c>
      <c r="C33" s="15">
        <v>50</v>
      </c>
      <c r="D33" s="15">
        <v>0</v>
      </c>
      <c r="E33" s="15">
        <v>0</v>
      </c>
      <c r="F33" s="15">
        <v>7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/>
      <c r="M33" s="15">
        <v>0</v>
      </c>
      <c r="N33" s="15">
        <v>0</v>
      </c>
      <c r="O33" s="15">
        <v>0</v>
      </c>
      <c r="P33" s="15">
        <v>0</v>
      </c>
      <c r="Q33" s="15">
        <v>6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33">
        <v>1</v>
      </c>
      <c r="Z33" s="15">
        <v>0</v>
      </c>
      <c r="AA33" s="15">
        <v>0</v>
      </c>
      <c r="AB33" s="15">
        <v>0</v>
      </c>
      <c r="AC33" s="15">
        <v>0</v>
      </c>
      <c r="AD33" s="15">
        <v>1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</v>
      </c>
      <c r="AS33" s="21">
        <v>0</v>
      </c>
      <c r="AT33" s="21">
        <v>0</v>
      </c>
      <c r="AU33" s="21">
        <v>0</v>
      </c>
      <c r="AV33" s="21">
        <v>0</v>
      </c>
      <c r="AW33" s="21">
        <v>0</v>
      </c>
      <c r="AX33" s="21">
        <v>0</v>
      </c>
      <c r="AY33" s="21">
        <v>0</v>
      </c>
      <c r="AZ33" s="33">
        <v>65</v>
      </c>
    </row>
    <row r="34" spans="1:52" x14ac:dyDescent="0.25">
      <c r="A34" s="31" t="s">
        <v>62</v>
      </c>
      <c r="B34" s="15">
        <v>1</v>
      </c>
      <c r="C34" s="15">
        <v>0</v>
      </c>
      <c r="D34" s="15">
        <v>2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/>
      <c r="M34" s="15">
        <v>0</v>
      </c>
      <c r="N34" s="15">
        <v>41</v>
      </c>
      <c r="O34" s="15">
        <v>0</v>
      </c>
      <c r="P34" s="15">
        <v>0</v>
      </c>
      <c r="Q34" s="15">
        <v>13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33">
        <v>20</v>
      </c>
      <c r="Z34" s="15">
        <v>0</v>
      </c>
      <c r="AA34" s="15">
        <v>0</v>
      </c>
      <c r="AB34" s="15">
        <v>24</v>
      </c>
      <c r="AC34" s="15">
        <v>2</v>
      </c>
      <c r="AD34" s="15">
        <v>0</v>
      </c>
      <c r="AE34" s="15">
        <v>0</v>
      </c>
      <c r="AF34" s="15">
        <v>11</v>
      </c>
      <c r="AG34" s="15">
        <v>0</v>
      </c>
      <c r="AH34" s="15">
        <v>1</v>
      </c>
      <c r="AI34" s="15">
        <v>9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  <c r="AT34" s="21">
        <v>0</v>
      </c>
      <c r="AU34" s="21">
        <v>0</v>
      </c>
      <c r="AV34" s="21">
        <v>0</v>
      </c>
      <c r="AW34" s="21">
        <v>0</v>
      </c>
      <c r="AX34" s="21">
        <v>0</v>
      </c>
      <c r="AY34" s="21">
        <v>0</v>
      </c>
      <c r="AZ34" s="33">
        <v>124</v>
      </c>
    </row>
    <row r="35" spans="1:52" x14ac:dyDescent="0.25">
      <c r="A35" s="31" t="s">
        <v>66</v>
      </c>
      <c r="B35" s="15">
        <v>0</v>
      </c>
      <c r="C35" s="15">
        <v>0</v>
      </c>
      <c r="D35" s="15">
        <v>7</v>
      </c>
      <c r="E35" s="15">
        <v>0</v>
      </c>
      <c r="F35" s="15">
        <v>0</v>
      </c>
      <c r="G35" s="15">
        <v>0</v>
      </c>
      <c r="H35" s="15">
        <v>9</v>
      </c>
      <c r="I35" s="15">
        <v>0</v>
      </c>
      <c r="J35" s="15">
        <v>0</v>
      </c>
      <c r="K35" s="15">
        <v>0</v>
      </c>
      <c r="L35" s="15"/>
      <c r="M35" s="15">
        <v>0</v>
      </c>
      <c r="N35" s="15">
        <v>0</v>
      </c>
      <c r="O35" s="15">
        <v>0</v>
      </c>
      <c r="P35" s="15">
        <v>0</v>
      </c>
      <c r="Q35" s="15">
        <v>1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33">
        <v>0</v>
      </c>
      <c r="Z35" s="15">
        <v>0</v>
      </c>
      <c r="AA35" s="15">
        <v>8</v>
      </c>
      <c r="AB35" s="15">
        <v>1</v>
      </c>
      <c r="AC35" s="15">
        <v>1</v>
      </c>
      <c r="AD35" s="15">
        <v>2</v>
      </c>
      <c r="AE35" s="15">
        <v>0</v>
      </c>
      <c r="AF35" s="15">
        <v>0</v>
      </c>
      <c r="AG35" s="15">
        <v>6</v>
      </c>
      <c r="AH35" s="15">
        <v>0</v>
      </c>
      <c r="AI35" s="15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  <c r="AR35" s="21">
        <v>0</v>
      </c>
      <c r="AS35" s="21">
        <v>0</v>
      </c>
      <c r="AT35" s="21">
        <v>0</v>
      </c>
      <c r="AU35" s="21">
        <v>0</v>
      </c>
      <c r="AV35" s="21">
        <v>0</v>
      </c>
      <c r="AW35" s="21">
        <v>0</v>
      </c>
      <c r="AX35" s="21">
        <v>0</v>
      </c>
      <c r="AY35" s="21">
        <v>0</v>
      </c>
      <c r="AZ35" s="33">
        <v>35</v>
      </c>
    </row>
    <row r="36" spans="1:52" x14ac:dyDescent="0.25">
      <c r="A36" s="31" t="s">
        <v>67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/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33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21">
        <v>0</v>
      </c>
      <c r="AK36" s="21">
        <v>0</v>
      </c>
      <c r="AL36" s="21">
        <v>0</v>
      </c>
      <c r="AM36" s="21">
        <v>0</v>
      </c>
      <c r="AN36" s="21">
        <v>0</v>
      </c>
      <c r="AO36" s="21">
        <v>0</v>
      </c>
      <c r="AP36" s="21">
        <v>0</v>
      </c>
      <c r="AQ36" s="21">
        <v>0</v>
      </c>
      <c r="AR36" s="21">
        <v>0</v>
      </c>
      <c r="AS36" s="21">
        <v>0</v>
      </c>
      <c r="AT36" s="21">
        <v>0</v>
      </c>
      <c r="AU36" s="21">
        <v>0</v>
      </c>
      <c r="AV36" s="21">
        <v>0</v>
      </c>
      <c r="AW36" s="21">
        <v>0</v>
      </c>
      <c r="AX36" s="21">
        <v>0</v>
      </c>
      <c r="AY36" s="21">
        <v>0</v>
      </c>
      <c r="AZ36" s="33">
        <v>0</v>
      </c>
    </row>
    <row r="37" spans="1:52" x14ac:dyDescent="0.25">
      <c r="A37" s="31" t="s">
        <v>68</v>
      </c>
      <c r="B37" s="15">
        <v>0</v>
      </c>
      <c r="C37" s="15">
        <v>8</v>
      </c>
      <c r="D37" s="15">
        <v>7</v>
      </c>
      <c r="E37" s="15">
        <v>1</v>
      </c>
      <c r="F37" s="15">
        <v>0</v>
      </c>
      <c r="G37" s="15">
        <v>1</v>
      </c>
      <c r="H37" s="15">
        <v>5</v>
      </c>
      <c r="I37" s="15">
        <v>0</v>
      </c>
      <c r="J37" s="15">
        <v>1</v>
      </c>
      <c r="K37" s="15">
        <v>0</v>
      </c>
      <c r="L37" s="15"/>
      <c r="M37" s="15">
        <v>0</v>
      </c>
      <c r="N37" s="15">
        <v>1</v>
      </c>
      <c r="O37" s="15">
        <v>3</v>
      </c>
      <c r="P37" s="15">
        <v>0</v>
      </c>
      <c r="Q37" s="15">
        <v>7</v>
      </c>
      <c r="R37" s="15">
        <v>1</v>
      </c>
      <c r="S37" s="15">
        <v>0</v>
      </c>
      <c r="T37" s="15">
        <v>0</v>
      </c>
      <c r="U37" s="15">
        <v>0</v>
      </c>
      <c r="V37" s="15">
        <v>0</v>
      </c>
      <c r="W37" s="15">
        <v>40</v>
      </c>
      <c r="X37" s="15">
        <v>0</v>
      </c>
      <c r="Y37" s="33">
        <v>1</v>
      </c>
      <c r="Z37" s="15">
        <v>1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21">
        <v>0</v>
      </c>
      <c r="AK37" s="21">
        <v>0</v>
      </c>
      <c r="AL37" s="21">
        <v>0</v>
      </c>
      <c r="AM37" s="21">
        <v>0</v>
      </c>
      <c r="AN37" s="21">
        <v>0</v>
      </c>
      <c r="AO37" s="21">
        <v>0</v>
      </c>
      <c r="AP37" s="21">
        <v>0</v>
      </c>
      <c r="AQ37" s="21">
        <v>0</v>
      </c>
      <c r="AR37" s="21">
        <v>0</v>
      </c>
      <c r="AS37" s="21">
        <v>0</v>
      </c>
      <c r="AT37" s="21">
        <v>0</v>
      </c>
      <c r="AU37" s="21">
        <v>0</v>
      </c>
      <c r="AV37" s="21">
        <v>0</v>
      </c>
      <c r="AW37" s="21">
        <v>0</v>
      </c>
      <c r="AX37" s="21">
        <v>0</v>
      </c>
      <c r="AY37" s="21">
        <v>0</v>
      </c>
      <c r="AZ37" s="33">
        <v>77</v>
      </c>
    </row>
    <row r="38" spans="1:52" x14ac:dyDescent="0.25">
      <c r="A38" s="31" t="s">
        <v>71</v>
      </c>
      <c r="B38" s="15">
        <v>0</v>
      </c>
      <c r="C38" s="15">
        <v>0</v>
      </c>
      <c r="D38" s="15">
        <v>0</v>
      </c>
      <c r="E38" s="15">
        <v>0</v>
      </c>
      <c r="F38" s="15">
        <v>8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/>
      <c r="M38" s="15">
        <v>0</v>
      </c>
      <c r="N38" s="15">
        <v>0</v>
      </c>
      <c r="O38" s="15">
        <v>0</v>
      </c>
      <c r="P38" s="15">
        <v>0</v>
      </c>
      <c r="Q38" s="15">
        <v>1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33">
        <v>7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21">
        <v>0</v>
      </c>
      <c r="AK38" s="21">
        <v>0</v>
      </c>
      <c r="AL38" s="21">
        <v>0</v>
      </c>
      <c r="AM38" s="21">
        <v>0</v>
      </c>
      <c r="AN38" s="21">
        <v>0</v>
      </c>
      <c r="AO38" s="21">
        <v>0</v>
      </c>
      <c r="AP38" s="21">
        <v>0</v>
      </c>
      <c r="AQ38" s="21">
        <v>0</v>
      </c>
      <c r="AR38" s="21">
        <v>0</v>
      </c>
      <c r="AS38" s="21">
        <v>0</v>
      </c>
      <c r="AT38" s="21">
        <v>0</v>
      </c>
      <c r="AU38" s="21">
        <v>0</v>
      </c>
      <c r="AV38" s="21">
        <v>0</v>
      </c>
      <c r="AW38" s="21">
        <v>0</v>
      </c>
      <c r="AX38" s="21">
        <v>0</v>
      </c>
      <c r="AY38" s="21">
        <v>0</v>
      </c>
      <c r="AZ38" s="33">
        <v>16</v>
      </c>
    </row>
    <row r="39" spans="1:52" x14ac:dyDescent="0.25">
      <c r="A39" s="32" t="s">
        <v>72</v>
      </c>
      <c r="B39" s="15">
        <v>0</v>
      </c>
      <c r="C39" s="15">
        <v>7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/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33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21">
        <v>0</v>
      </c>
      <c r="AK39" s="21">
        <v>0</v>
      </c>
      <c r="AL39" s="21">
        <v>0</v>
      </c>
      <c r="AM39" s="21">
        <v>0</v>
      </c>
      <c r="AN39" s="21">
        <v>0</v>
      </c>
      <c r="AO39" s="21">
        <v>0</v>
      </c>
      <c r="AP39" s="21">
        <v>0</v>
      </c>
      <c r="AQ39" s="21">
        <v>0</v>
      </c>
      <c r="AR39" s="21">
        <v>0</v>
      </c>
      <c r="AS39" s="21">
        <v>0</v>
      </c>
      <c r="AT39" s="21">
        <v>0</v>
      </c>
      <c r="AU39" s="21">
        <v>0</v>
      </c>
      <c r="AV39" s="21">
        <v>0</v>
      </c>
      <c r="AW39" s="21">
        <v>0</v>
      </c>
      <c r="AX39" s="21">
        <v>0</v>
      </c>
      <c r="AY39" s="21">
        <v>0</v>
      </c>
      <c r="AZ39" s="33">
        <v>7</v>
      </c>
    </row>
    <row r="40" spans="1:52" x14ac:dyDescent="0.25">
      <c r="A40" s="32" t="s">
        <v>73</v>
      </c>
      <c r="B40" s="15">
        <v>0</v>
      </c>
      <c r="C40" s="15">
        <v>7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/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2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33">
        <v>0</v>
      </c>
      <c r="Z40" s="15">
        <v>0</v>
      </c>
      <c r="AA40" s="15">
        <v>3</v>
      </c>
      <c r="AB40" s="15">
        <v>8</v>
      </c>
      <c r="AC40" s="15">
        <v>0</v>
      </c>
      <c r="AD40" s="15">
        <v>0</v>
      </c>
      <c r="AE40" s="15">
        <v>2</v>
      </c>
      <c r="AF40" s="15">
        <v>0</v>
      </c>
      <c r="AG40" s="15">
        <v>2</v>
      </c>
      <c r="AH40" s="15">
        <v>0</v>
      </c>
      <c r="AI40" s="15">
        <v>0</v>
      </c>
      <c r="AJ40" s="21">
        <v>2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P40" s="21">
        <v>0</v>
      </c>
      <c r="AQ40" s="21">
        <v>0</v>
      </c>
      <c r="AR40" s="21">
        <v>0</v>
      </c>
      <c r="AS40" s="21">
        <v>0</v>
      </c>
      <c r="AT40" s="21">
        <v>0</v>
      </c>
      <c r="AU40" s="21">
        <v>0</v>
      </c>
      <c r="AV40" s="21">
        <v>0</v>
      </c>
      <c r="AW40" s="21">
        <v>0</v>
      </c>
      <c r="AX40" s="21">
        <v>0</v>
      </c>
      <c r="AY40" s="21">
        <v>0</v>
      </c>
      <c r="AZ40" s="33">
        <v>26</v>
      </c>
    </row>
    <row r="41" spans="1:52" x14ac:dyDescent="0.25">
      <c r="A41" s="32" t="s">
        <v>74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/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33">
        <v>6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21">
        <v>0</v>
      </c>
      <c r="AK41" s="21">
        <v>0</v>
      </c>
      <c r="AL41" s="21">
        <v>0</v>
      </c>
      <c r="AM41" s="21">
        <v>0</v>
      </c>
      <c r="AN41" s="21">
        <v>0</v>
      </c>
      <c r="AO41" s="21">
        <v>0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v>0</v>
      </c>
      <c r="AX41" s="21">
        <v>0</v>
      </c>
      <c r="AY41" s="21">
        <v>0</v>
      </c>
      <c r="AZ41" s="33">
        <v>6</v>
      </c>
    </row>
    <row r="42" spans="1:52" x14ac:dyDescent="0.25">
      <c r="A42" s="32" t="s">
        <v>75</v>
      </c>
      <c r="B42" s="15">
        <v>0</v>
      </c>
      <c r="C42" s="15">
        <v>13</v>
      </c>
      <c r="D42" s="15">
        <v>13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/>
      <c r="M42" s="15">
        <v>0</v>
      </c>
      <c r="N42" s="15">
        <v>0</v>
      </c>
      <c r="O42" s="15">
        <v>0</v>
      </c>
      <c r="P42" s="15">
        <v>0</v>
      </c>
      <c r="Q42" s="15">
        <v>13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33">
        <v>0</v>
      </c>
      <c r="Z42" s="15">
        <v>0</v>
      </c>
      <c r="AA42" s="15">
        <v>0</v>
      </c>
      <c r="AB42" s="15">
        <v>34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3</v>
      </c>
      <c r="AI42" s="15">
        <v>5</v>
      </c>
      <c r="AJ42" s="21">
        <v>18</v>
      </c>
      <c r="AK42" s="21">
        <v>0</v>
      </c>
      <c r="AL42" s="21">
        <v>0</v>
      </c>
      <c r="AM42" s="21">
        <v>0</v>
      </c>
      <c r="AN42" s="21">
        <v>0</v>
      </c>
      <c r="AO42" s="21">
        <v>0</v>
      </c>
      <c r="AP42" s="21">
        <v>0</v>
      </c>
      <c r="AQ42" s="21">
        <v>0</v>
      </c>
      <c r="AR42" s="21">
        <v>0</v>
      </c>
      <c r="AS42" s="21">
        <v>0</v>
      </c>
      <c r="AT42" s="21">
        <v>0</v>
      </c>
      <c r="AU42" s="21">
        <v>0</v>
      </c>
      <c r="AV42" s="21">
        <v>0</v>
      </c>
      <c r="AW42" s="21">
        <v>0</v>
      </c>
      <c r="AX42" s="21">
        <v>0</v>
      </c>
      <c r="AY42" s="21">
        <v>0</v>
      </c>
      <c r="AZ42" s="33">
        <v>99</v>
      </c>
    </row>
    <row r="43" spans="1:52" x14ac:dyDescent="0.25">
      <c r="A43" s="32" t="s">
        <v>76</v>
      </c>
      <c r="B43" s="15">
        <v>0</v>
      </c>
      <c r="C43" s="15">
        <v>29</v>
      </c>
      <c r="D43" s="15">
        <v>8</v>
      </c>
      <c r="E43" s="15">
        <v>0</v>
      </c>
      <c r="F43" s="15">
        <v>14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/>
      <c r="M43" s="15">
        <v>0</v>
      </c>
      <c r="N43" s="15">
        <v>42</v>
      </c>
      <c r="O43" s="15">
        <v>0</v>
      </c>
      <c r="P43" s="15">
        <v>0</v>
      </c>
      <c r="Q43" s="15">
        <v>62</v>
      </c>
      <c r="R43" s="15">
        <v>0</v>
      </c>
      <c r="S43" s="15">
        <v>15</v>
      </c>
      <c r="T43" s="15">
        <v>1</v>
      </c>
      <c r="U43" s="15">
        <v>0</v>
      </c>
      <c r="V43" s="15">
        <v>0</v>
      </c>
      <c r="W43" s="15">
        <v>0</v>
      </c>
      <c r="X43" s="15">
        <v>0</v>
      </c>
      <c r="Y43" s="33">
        <v>0</v>
      </c>
      <c r="Z43" s="15">
        <v>13</v>
      </c>
      <c r="AA43" s="15">
        <v>16</v>
      </c>
      <c r="AB43" s="15">
        <v>17</v>
      </c>
      <c r="AC43" s="15">
        <v>4</v>
      </c>
      <c r="AD43" s="15">
        <v>15</v>
      </c>
      <c r="AE43" s="15">
        <v>10</v>
      </c>
      <c r="AF43" s="15">
        <v>4</v>
      </c>
      <c r="AG43" s="15">
        <v>19</v>
      </c>
      <c r="AH43" s="15">
        <v>0</v>
      </c>
      <c r="AI43" s="15">
        <v>10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0</v>
      </c>
      <c r="AP43" s="21">
        <v>0</v>
      </c>
      <c r="AQ43" s="21">
        <v>0</v>
      </c>
      <c r="AR43" s="21">
        <v>0</v>
      </c>
      <c r="AS43" s="21">
        <v>0</v>
      </c>
      <c r="AT43" s="21">
        <v>0</v>
      </c>
      <c r="AU43" s="21">
        <v>0</v>
      </c>
      <c r="AV43" s="21">
        <v>0</v>
      </c>
      <c r="AW43" s="21">
        <v>0</v>
      </c>
      <c r="AX43" s="21">
        <v>0</v>
      </c>
      <c r="AY43" s="21">
        <v>0</v>
      </c>
      <c r="AZ43" s="33">
        <v>279</v>
      </c>
    </row>
    <row r="44" spans="1:52" x14ac:dyDescent="0.25">
      <c r="A44" s="32" t="s">
        <v>78</v>
      </c>
      <c r="B44" s="15">
        <v>0</v>
      </c>
      <c r="C44" s="15">
        <v>42</v>
      </c>
      <c r="D44" s="15">
        <v>0</v>
      </c>
      <c r="E44" s="15">
        <v>0</v>
      </c>
      <c r="F44" s="15">
        <v>78</v>
      </c>
      <c r="G44" s="15">
        <v>0</v>
      </c>
      <c r="H44" s="15">
        <v>0</v>
      </c>
      <c r="I44" s="15">
        <v>0</v>
      </c>
      <c r="J44" s="15">
        <v>0</v>
      </c>
      <c r="K44" s="15">
        <v>1</v>
      </c>
      <c r="L44" s="15"/>
      <c r="M44" s="15">
        <v>2</v>
      </c>
      <c r="N44" s="15">
        <v>22</v>
      </c>
      <c r="O44" s="15">
        <v>0</v>
      </c>
      <c r="P44" s="15">
        <v>0</v>
      </c>
      <c r="Q44" s="15">
        <v>97</v>
      </c>
      <c r="R44" s="15">
        <v>0</v>
      </c>
      <c r="S44" s="15">
        <v>21</v>
      </c>
      <c r="T44" s="15">
        <v>0</v>
      </c>
      <c r="U44" s="15">
        <v>1</v>
      </c>
      <c r="V44" s="15">
        <v>0</v>
      </c>
      <c r="W44" s="15">
        <v>0</v>
      </c>
      <c r="X44" s="15">
        <v>0</v>
      </c>
      <c r="Y44" s="33">
        <v>0</v>
      </c>
      <c r="Z44" s="15">
        <v>0</v>
      </c>
      <c r="AA44" s="15">
        <v>0</v>
      </c>
      <c r="AB44" s="15">
        <v>1</v>
      </c>
      <c r="AC44" s="15">
        <v>0</v>
      </c>
      <c r="AD44" s="15">
        <v>0</v>
      </c>
      <c r="AE44" s="15">
        <v>0</v>
      </c>
      <c r="AF44" s="15">
        <v>1</v>
      </c>
      <c r="AG44" s="15">
        <v>0</v>
      </c>
      <c r="AH44" s="15">
        <v>0</v>
      </c>
      <c r="AI44" s="15">
        <v>2</v>
      </c>
      <c r="AJ44" s="21">
        <v>0</v>
      </c>
      <c r="AK44" s="21">
        <v>0</v>
      </c>
      <c r="AL44" s="21">
        <v>0</v>
      </c>
      <c r="AM44" s="21">
        <v>0</v>
      </c>
      <c r="AN44" s="21">
        <v>0</v>
      </c>
      <c r="AO44" s="21">
        <v>0</v>
      </c>
      <c r="AP44" s="21">
        <v>0</v>
      </c>
      <c r="AQ44" s="21">
        <v>0</v>
      </c>
      <c r="AR44" s="21">
        <v>0</v>
      </c>
      <c r="AS44" s="21">
        <v>0</v>
      </c>
      <c r="AT44" s="21">
        <v>0</v>
      </c>
      <c r="AU44" s="21">
        <v>0</v>
      </c>
      <c r="AV44" s="21">
        <v>0</v>
      </c>
      <c r="AW44" s="21">
        <v>0</v>
      </c>
      <c r="AX44" s="21">
        <v>0</v>
      </c>
      <c r="AY44" s="21">
        <v>0</v>
      </c>
      <c r="AZ44" s="33">
        <v>268</v>
      </c>
    </row>
    <row r="45" spans="1:52" x14ac:dyDescent="0.25">
      <c r="A45" s="32" t="s">
        <v>79</v>
      </c>
      <c r="B45" s="15">
        <v>1</v>
      </c>
      <c r="C45" s="15">
        <v>0</v>
      </c>
      <c r="D45" s="15">
        <v>20</v>
      </c>
      <c r="E45" s="15">
        <v>0</v>
      </c>
      <c r="F45" s="15">
        <v>16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/>
      <c r="M45" s="15">
        <v>0</v>
      </c>
      <c r="N45" s="15">
        <v>39</v>
      </c>
      <c r="O45" s="15">
        <v>0</v>
      </c>
      <c r="P45" s="15">
        <v>0</v>
      </c>
      <c r="Q45" s="15">
        <v>7</v>
      </c>
      <c r="R45" s="15">
        <v>0</v>
      </c>
      <c r="S45" s="15">
        <v>27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33">
        <v>6</v>
      </c>
      <c r="Z45" s="15">
        <v>0</v>
      </c>
      <c r="AA45" s="15">
        <v>22</v>
      </c>
      <c r="AB45" s="15">
        <v>2</v>
      </c>
      <c r="AC45" s="15">
        <v>0</v>
      </c>
      <c r="AD45" s="15">
        <v>0</v>
      </c>
      <c r="AE45" s="15">
        <v>0</v>
      </c>
      <c r="AF45" s="15">
        <v>0</v>
      </c>
      <c r="AG45" s="15">
        <v>3</v>
      </c>
      <c r="AH45" s="15">
        <v>0</v>
      </c>
      <c r="AI45" s="15">
        <v>5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P45" s="21">
        <v>0</v>
      </c>
      <c r="AQ45" s="21">
        <v>0</v>
      </c>
      <c r="AR45" s="21">
        <v>0</v>
      </c>
      <c r="AS45" s="21">
        <v>0</v>
      </c>
      <c r="AT45" s="21">
        <v>0</v>
      </c>
      <c r="AU45" s="21">
        <v>0</v>
      </c>
      <c r="AV45" s="21">
        <v>0</v>
      </c>
      <c r="AW45" s="21">
        <v>0</v>
      </c>
      <c r="AX45" s="21">
        <v>0</v>
      </c>
      <c r="AY45" s="21">
        <v>0</v>
      </c>
      <c r="AZ45" s="33">
        <v>148</v>
      </c>
    </row>
    <row r="46" spans="1:52" x14ac:dyDescent="0.25">
      <c r="A46" s="32" t="s">
        <v>83</v>
      </c>
      <c r="B46" s="15">
        <v>0</v>
      </c>
      <c r="C46" s="15">
        <v>4</v>
      </c>
      <c r="D46" s="15">
        <v>0</v>
      </c>
      <c r="E46" s="15">
        <v>0</v>
      </c>
      <c r="F46" s="15">
        <v>9</v>
      </c>
      <c r="G46" s="15">
        <v>0</v>
      </c>
      <c r="H46" s="15">
        <v>21</v>
      </c>
      <c r="I46" s="15">
        <v>0</v>
      </c>
      <c r="J46" s="15">
        <v>0</v>
      </c>
      <c r="K46" s="15">
        <v>0</v>
      </c>
      <c r="L46" s="15"/>
      <c r="M46" s="15">
        <v>1</v>
      </c>
      <c r="N46" s="15">
        <v>19</v>
      </c>
      <c r="O46" s="15">
        <v>0</v>
      </c>
      <c r="P46" s="15">
        <v>0</v>
      </c>
      <c r="Q46" s="15">
        <v>7</v>
      </c>
      <c r="R46" s="15">
        <v>0</v>
      </c>
      <c r="S46" s="15">
        <v>0</v>
      </c>
      <c r="T46" s="15">
        <v>0</v>
      </c>
      <c r="U46" s="15">
        <v>11</v>
      </c>
      <c r="V46" s="15">
        <v>0</v>
      </c>
      <c r="W46" s="15">
        <v>0</v>
      </c>
      <c r="X46" s="15">
        <v>0</v>
      </c>
      <c r="Y46" s="33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21">
        <v>0</v>
      </c>
      <c r="AK46" s="21">
        <v>0</v>
      </c>
      <c r="AL46" s="21">
        <v>0</v>
      </c>
      <c r="AM46" s="21">
        <v>0</v>
      </c>
      <c r="AN46" s="21">
        <v>0</v>
      </c>
      <c r="AO46" s="21">
        <v>0</v>
      </c>
      <c r="AP46" s="21">
        <v>0</v>
      </c>
      <c r="AQ46" s="21">
        <v>0</v>
      </c>
      <c r="AR46" s="21">
        <v>0</v>
      </c>
      <c r="AS46" s="21">
        <v>0</v>
      </c>
      <c r="AT46" s="21">
        <v>0</v>
      </c>
      <c r="AU46" s="21">
        <v>0</v>
      </c>
      <c r="AV46" s="21">
        <v>0</v>
      </c>
      <c r="AW46" s="21">
        <v>0</v>
      </c>
      <c r="AX46" s="21">
        <v>0</v>
      </c>
      <c r="AY46" s="21">
        <v>0</v>
      </c>
      <c r="AZ46" s="33">
        <v>72</v>
      </c>
    </row>
    <row r="47" spans="1:52" x14ac:dyDescent="0.25">
      <c r="A47" s="32" t="s">
        <v>84</v>
      </c>
      <c r="B47" s="15">
        <v>0</v>
      </c>
      <c r="C47" s="15">
        <v>6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/>
      <c r="M47" s="15">
        <v>0</v>
      </c>
      <c r="N47" s="15">
        <v>0</v>
      </c>
      <c r="O47" s="15">
        <v>0</v>
      </c>
      <c r="P47" s="15">
        <v>0</v>
      </c>
      <c r="Q47" s="15">
        <v>15</v>
      </c>
      <c r="R47" s="15">
        <v>0</v>
      </c>
      <c r="S47" s="15">
        <v>3</v>
      </c>
      <c r="T47" s="15">
        <v>0</v>
      </c>
      <c r="U47" s="15">
        <v>0</v>
      </c>
      <c r="V47" s="15">
        <v>0</v>
      </c>
      <c r="W47" s="15">
        <v>0</v>
      </c>
      <c r="X47" s="15">
        <v>5</v>
      </c>
      <c r="Y47" s="33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0</v>
      </c>
      <c r="AQ47" s="21">
        <v>0</v>
      </c>
      <c r="AR47" s="21">
        <v>0</v>
      </c>
      <c r="AS47" s="21">
        <v>0</v>
      </c>
      <c r="AT47" s="21">
        <v>0</v>
      </c>
      <c r="AU47" s="21">
        <v>0</v>
      </c>
      <c r="AV47" s="21">
        <v>0</v>
      </c>
      <c r="AW47" s="21">
        <v>0</v>
      </c>
      <c r="AX47" s="21">
        <v>0</v>
      </c>
      <c r="AY47" s="21">
        <v>0</v>
      </c>
      <c r="AZ47" s="33">
        <v>29</v>
      </c>
    </row>
    <row r="48" spans="1:52" x14ac:dyDescent="0.25">
      <c r="A48" s="32" t="s">
        <v>85</v>
      </c>
      <c r="B48" s="15">
        <v>0</v>
      </c>
      <c r="C48" s="15">
        <v>6</v>
      </c>
      <c r="D48" s="15">
        <v>7</v>
      </c>
      <c r="E48" s="15">
        <v>0</v>
      </c>
      <c r="F48" s="15">
        <v>7</v>
      </c>
      <c r="G48" s="15">
        <v>0</v>
      </c>
      <c r="H48" s="15">
        <v>0</v>
      </c>
      <c r="I48" s="15">
        <v>3</v>
      </c>
      <c r="J48" s="15">
        <v>0</v>
      </c>
      <c r="K48" s="15">
        <v>1</v>
      </c>
      <c r="L48" s="15"/>
      <c r="M48" s="15">
        <v>0</v>
      </c>
      <c r="N48" s="15">
        <v>4</v>
      </c>
      <c r="O48" s="15">
        <v>0</v>
      </c>
      <c r="P48" s="15">
        <v>7</v>
      </c>
      <c r="Q48" s="15">
        <v>6</v>
      </c>
      <c r="R48" s="15">
        <v>0</v>
      </c>
      <c r="S48" s="15">
        <v>4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33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21">
        <v>2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P48" s="21">
        <v>0</v>
      </c>
      <c r="AQ48" s="21">
        <v>0</v>
      </c>
      <c r="AR48" s="21">
        <v>0</v>
      </c>
      <c r="AS48" s="21">
        <v>0</v>
      </c>
      <c r="AT48" s="21">
        <v>0</v>
      </c>
      <c r="AU48" s="21">
        <v>0</v>
      </c>
      <c r="AV48" s="21">
        <v>0</v>
      </c>
      <c r="AW48" s="21">
        <v>0</v>
      </c>
      <c r="AX48" s="21">
        <v>0</v>
      </c>
      <c r="AY48" s="21">
        <v>0</v>
      </c>
      <c r="AZ48" s="33">
        <v>47</v>
      </c>
    </row>
    <row r="49" spans="1:53" x14ac:dyDescent="0.25">
      <c r="A49" s="32" t="s">
        <v>86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/>
      <c r="M49" s="15">
        <v>0</v>
      </c>
      <c r="N49" s="15">
        <v>0</v>
      </c>
      <c r="O49" s="15">
        <v>0</v>
      </c>
      <c r="P49" s="15">
        <v>0</v>
      </c>
      <c r="Q49" s="15">
        <v>11</v>
      </c>
      <c r="R49" s="15">
        <v>0</v>
      </c>
      <c r="S49" s="15">
        <v>1</v>
      </c>
      <c r="T49" s="15">
        <v>0</v>
      </c>
      <c r="U49" s="15">
        <v>0</v>
      </c>
      <c r="V49" s="15">
        <v>0</v>
      </c>
      <c r="W49" s="15">
        <v>0</v>
      </c>
      <c r="X49" s="15">
        <v>5</v>
      </c>
      <c r="Y49" s="33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P49" s="21">
        <v>0</v>
      </c>
      <c r="AQ49" s="21">
        <v>0</v>
      </c>
      <c r="AR49" s="21">
        <v>0</v>
      </c>
      <c r="AS49" s="21">
        <v>0</v>
      </c>
      <c r="AT49" s="21">
        <v>0</v>
      </c>
      <c r="AU49" s="21">
        <v>0</v>
      </c>
      <c r="AV49" s="21">
        <v>0</v>
      </c>
      <c r="AW49" s="21">
        <v>0</v>
      </c>
      <c r="AX49" s="21">
        <v>0</v>
      </c>
      <c r="AY49" s="21">
        <v>0</v>
      </c>
      <c r="AZ49" s="33">
        <v>17</v>
      </c>
    </row>
    <row r="50" spans="1:53" x14ac:dyDescent="0.25">
      <c r="A50" s="32" t="s">
        <v>87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22</v>
      </c>
      <c r="K50" s="15">
        <v>0</v>
      </c>
      <c r="L50" s="15"/>
      <c r="M50" s="15">
        <v>0</v>
      </c>
      <c r="N50" s="15">
        <v>0</v>
      </c>
      <c r="O50" s="15">
        <v>0</v>
      </c>
      <c r="P50" s="15">
        <v>0</v>
      </c>
      <c r="Q50" s="15">
        <v>4</v>
      </c>
      <c r="R50" s="15">
        <v>0</v>
      </c>
      <c r="S50" s="15">
        <v>0</v>
      </c>
      <c r="T50" s="15">
        <v>0</v>
      </c>
      <c r="U50" s="15">
        <v>12</v>
      </c>
      <c r="V50" s="15">
        <v>0</v>
      </c>
      <c r="W50" s="15">
        <v>0</v>
      </c>
      <c r="X50" s="15">
        <v>0</v>
      </c>
      <c r="Y50" s="33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0</v>
      </c>
      <c r="AY50" s="21">
        <v>0</v>
      </c>
      <c r="AZ50" s="33">
        <v>38</v>
      </c>
    </row>
    <row r="51" spans="1:53" x14ac:dyDescent="0.25">
      <c r="A51" s="32" t="s">
        <v>88</v>
      </c>
      <c r="B51" s="15">
        <v>0</v>
      </c>
      <c r="C51" s="15">
        <v>12</v>
      </c>
      <c r="D51" s="15">
        <v>0</v>
      </c>
      <c r="E51" s="15">
        <v>0</v>
      </c>
      <c r="F51" s="15">
        <v>3</v>
      </c>
      <c r="G51" s="15">
        <v>0</v>
      </c>
      <c r="H51" s="15">
        <v>0</v>
      </c>
      <c r="I51" s="15">
        <v>0</v>
      </c>
      <c r="J51" s="15">
        <v>4</v>
      </c>
      <c r="K51" s="15">
        <v>17</v>
      </c>
      <c r="L51" s="15"/>
      <c r="M51" s="15">
        <v>0</v>
      </c>
      <c r="N51" s="15">
        <v>0</v>
      </c>
      <c r="O51" s="15">
        <v>0</v>
      </c>
      <c r="P51" s="15">
        <v>0</v>
      </c>
      <c r="Q51" s="15">
        <v>10</v>
      </c>
      <c r="R51" s="15">
        <v>0</v>
      </c>
      <c r="S51" s="15">
        <v>12</v>
      </c>
      <c r="T51" s="15">
        <v>0</v>
      </c>
      <c r="U51" s="15">
        <v>0</v>
      </c>
      <c r="V51" s="15">
        <v>1</v>
      </c>
      <c r="W51" s="15">
        <v>0</v>
      </c>
      <c r="X51" s="15">
        <v>0</v>
      </c>
      <c r="Y51" s="33">
        <v>0</v>
      </c>
      <c r="Z51" s="15">
        <v>0</v>
      </c>
      <c r="AA51" s="15">
        <v>0</v>
      </c>
      <c r="AB51" s="15">
        <v>3</v>
      </c>
      <c r="AC51" s="15">
        <v>0</v>
      </c>
      <c r="AD51" s="15">
        <v>0</v>
      </c>
      <c r="AE51" s="15">
        <v>0</v>
      </c>
      <c r="AF51" s="15">
        <v>5</v>
      </c>
      <c r="AG51" s="15">
        <v>0</v>
      </c>
      <c r="AH51" s="15">
        <v>0</v>
      </c>
      <c r="AI51" s="15">
        <v>6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P51" s="21">
        <v>0</v>
      </c>
      <c r="AQ51" s="21">
        <v>0</v>
      </c>
      <c r="AR51" s="21">
        <v>0</v>
      </c>
      <c r="AS51" s="21">
        <v>0</v>
      </c>
      <c r="AT51" s="21">
        <v>0</v>
      </c>
      <c r="AU51" s="21">
        <v>0</v>
      </c>
      <c r="AV51" s="21">
        <v>0</v>
      </c>
      <c r="AW51" s="21">
        <v>0</v>
      </c>
      <c r="AX51" s="21">
        <v>0</v>
      </c>
      <c r="AY51" s="21">
        <v>0</v>
      </c>
      <c r="AZ51" s="33">
        <v>73</v>
      </c>
    </row>
    <row r="52" spans="1:53" x14ac:dyDescent="0.25">
      <c r="A52" s="32" t="s">
        <v>89</v>
      </c>
      <c r="B52" s="15">
        <v>0</v>
      </c>
      <c r="C52" s="15">
        <v>0</v>
      </c>
      <c r="D52" s="15">
        <v>11</v>
      </c>
      <c r="E52" s="15">
        <v>0</v>
      </c>
      <c r="F52" s="15">
        <v>2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/>
      <c r="M52" s="15">
        <v>0</v>
      </c>
      <c r="N52" s="15">
        <v>0</v>
      </c>
      <c r="O52" s="15">
        <v>0</v>
      </c>
      <c r="P52" s="15">
        <v>0</v>
      </c>
      <c r="Q52" s="15">
        <v>2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59</v>
      </c>
      <c r="X52" s="15">
        <v>0</v>
      </c>
      <c r="Y52" s="33">
        <v>0</v>
      </c>
      <c r="Z52" s="15">
        <v>0</v>
      </c>
      <c r="AA52" s="15">
        <v>1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2</v>
      </c>
      <c r="AJ52" s="21">
        <v>0</v>
      </c>
      <c r="AK52" s="21">
        <v>0</v>
      </c>
      <c r="AL52" s="21">
        <v>0</v>
      </c>
      <c r="AM52" s="21">
        <v>0</v>
      </c>
      <c r="AN52" s="21">
        <v>0</v>
      </c>
      <c r="AO52" s="21">
        <v>0</v>
      </c>
      <c r="AP52" s="21">
        <v>0</v>
      </c>
      <c r="AQ52" s="21">
        <v>0</v>
      </c>
      <c r="AR52" s="21">
        <v>0</v>
      </c>
      <c r="AS52" s="21">
        <v>0</v>
      </c>
      <c r="AT52" s="21">
        <v>0</v>
      </c>
      <c r="AU52" s="21">
        <v>0</v>
      </c>
      <c r="AV52" s="21">
        <v>0</v>
      </c>
      <c r="AW52" s="21">
        <v>0</v>
      </c>
      <c r="AX52" s="21">
        <v>0</v>
      </c>
      <c r="AY52" s="21">
        <v>0</v>
      </c>
      <c r="AZ52" s="33">
        <v>77</v>
      </c>
    </row>
    <row r="53" spans="1:53" ht="16.5" customHeight="1" x14ac:dyDescent="0.25">
      <c r="A53" s="32" t="s">
        <v>90</v>
      </c>
      <c r="B53" s="15">
        <v>0</v>
      </c>
      <c r="C53" s="15">
        <v>20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/>
      <c r="M53" s="15">
        <v>0</v>
      </c>
      <c r="N53" s="15">
        <v>0</v>
      </c>
      <c r="O53" s="15">
        <v>0</v>
      </c>
      <c r="P53" s="15">
        <v>0</v>
      </c>
      <c r="Q53" s="15">
        <v>2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67</v>
      </c>
      <c r="X53" s="15">
        <v>0</v>
      </c>
      <c r="Y53" s="33">
        <v>0</v>
      </c>
      <c r="Z53" s="15">
        <v>0</v>
      </c>
      <c r="AA53" s="15">
        <v>1</v>
      </c>
      <c r="AB53" s="15">
        <v>0</v>
      </c>
      <c r="AC53" s="15">
        <v>0</v>
      </c>
      <c r="AD53" s="15">
        <v>2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P53" s="21">
        <v>0</v>
      </c>
      <c r="AQ53" s="21">
        <v>0</v>
      </c>
      <c r="AR53" s="21">
        <v>0</v>
      </c>
      <c r="AS53" s="21">
        <v>0</v>
      </c>
      <c r="AT53" s="21">
        <v>0</v>
      </c>
      <c r="AU53" s="21">
        <v>0</v>
      </c>
      <c r="AV53" s="21">
        <v>0</v>
      </c>
      <c r="AW53" s="21">
        <v>0</v>
      </c>
      <c r="AX53" s="21">
        <v>0</v>
      </c>
      <c r="AY53" s="21">
        <v>0</v>
      </c>
      <c r="AZ53" s="33">
        <v>92</v>
      </c>
    </row>
    <row r="54" spans="1:53" ht="16.5" customHeight="1" x14ac:dyDescent="0.25">
      <c r="A54" s="32" t="s">
        <v>98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/>
      <c r="M54" s="15">
        <v>0</v>
      </c>
      <c r="N54" s="15">
        <v>1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1</v>
      </c>
      <c r="V54" s="15">
        <v>0</v>
      </c>
      <c r="W54" s="15">
        <v>0</v>
      </c>
      <c r="X54" s="15">
        <v>0</v>
      </c>
      <c r="Y54" s="33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0</v>
      </c>
      <c r="AR54" s="21">
        <v>0</v>
      </c>
      <c r="AS54" s="21">
        <v>0</v>
      </c>
      <c r="AT54" s="21">
        <v>0</v>
      </c>
      <c r="AU54" s="21">
        <v>0</v>
      </c>
      <c r="AV54" s="21">
        <v>0</v>
      </c>
      <c r="AW54" s="21">
        <v>0</v>
      </c>
      <c r="AX54" s="21">
        <v>0</v>
      </c>
      <c r="AY54" s="21">
        <v>0</v>
      </c>
      <c r="AZ54" s="33">
        <v>2</v>
      </c>
      <c r="BA54" s="15"/>
    </row>
    <row r="55" spans="1:53" ht="16.5" customHeight="1" x14ac:dyDescent="0.25">
      <c r="A55" s="32" t="s">
        <v>100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/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6</v>
      </c>
      <c r="X55" s="15">
        <v>0</v>
      </c>
      <c r="Y55" s="33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21">
        <v>0</v>
      </c>
      <c r="AK55" s="21">
        <v>0</v>
      </c>
      <c r="AL55" s="21">
        <v>0</v>
      </c>
      <c r="AM55" s="21">
        <v>0</v>
      </c>
      <c r="AN55" s="21">
        <v>0</v>
      </c>
      <c r="AO55" s="21">
        <v>0</v>
      </c>
      <c r="AP55" s="21">
        <v>0</v>
      </c>
      <c r="AQ55" s="21">
        <v>0</v>
      </c>
      <c r="AR55" s="21">
        <v>0</v>
      </c>
      <c r="AS55" s="21">
        <v>0</v>
      </c>
      <c r="AT55" s="21">
        <v>0</v>
      </c>
      <c r="AU55" s="21">
        <v>0</v>
      </c>
      <c r="AV55" s="21">
        <v>0</v>
      </c>
      <c r="AW55" s="21">
        <v>0</v>
      </c>
      <c r="AX55" s="21">
        <v>0</v>
      </c>
      <c r="AY55" s="21">
        <v>0</v>
      </c>
      <c r="AZ55" s="33">
        <v>6</v>
      </c>
      <c r="BA55" s="15"/>
    </row>
    <row r="56" spans="1:53" ht="16.5" customHeight="1" x14ac:dyDescent="0.25">
      <c r="A56" s="32" t="s">
        <v>101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/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17</v>
      </c>
      <c r="X56" s="15">
        <v>0</v>
      </c>
      <c r="Y56" s="33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21">
        <v>0</v>
      </c>
      <c r="AK56" s="21">
        <v>0</v>
      </c>
      <c r="AL56" s="21">
        <v>0</v>
      </c>
      <c r="AM56" s="21">
        <v>0</v>
      </c>
      <c r="AN56" s="21">
        <v>0</v>
      </c>
      <c r="AO56" s="21">
        <v>0</v>
      </c>
      <c r="AP56" s="21">
        <v>0</v>
      </c>
      <c r="AQ56" s="21">
        <v>0</v>
      </c>
      <c r="AR56" s="21">
        <v>0</v>
      </c>
      <c r="AS56" s="21">
        <v>0</v>
      </c>
      <c r="AT56" s="21">
        <v>0</v>
      </c>
      <c r="AU56" s="21">
        <v>0</v>
      </c>
      <c r="AV56" s="21">
        <v>0</v>
      </c>
      <c r="AW56" s="21">
        <v>0</v>
      </c>
      <c r="AX56" s="21">
        <v>0</v>
      </c>
      <c r="AY56" s="21">
        <v>0</v>
      </c>
      <c r="AZ56" s="33">
        <v>17</v>
      </c>
      <c r="BA56" s="15"/>
    </row>
    <row r="57" spans="1:53" ht="16.5" customHeight="1" x14ac:dyDescent="0.25">
      <c r="A57" s="32" t="s">
        <v>102</v>
      </c>
      <c r="B57" s="15">
        <v>0</v>
      </c>
      <c r="C57" s="15">
        <v>3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/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33</v>
      </c>
      <c r="X57" s="15">
        <v>0</v>
      </c>
      <c r="Y57" s="33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21">
        <v>0</v>
      </c>
      <c r="AK57" s="21">
        <v>0</v>
      </c>
      <c r="AL57" s="21">
        <v>0</v>
      </c>
      <c r="AM57" s="21">
        <v>0</v>
      </c>
      <c r="AN57" s="21">
        <v>0</v>
      </c>
      <c r="AO57" s="21">
        <v>0</v>
      </c>
      <c r="AP57" s="21">
        <v>0</v>
      </c>
      <c r="AQ57" s="21">
        <v>0</v>
      </c>
      <c r="AR57" s="21">
        <v>0</v>
      </c>
      <c r="AS57" s="21">
        <v>0</v>
      </c>
      <c r="AT57" s="21">
        <v>0</v>
      </c>
      <c r="AU57" s="21">
        <v>0</v>
      </c>
      <c r="AV57" s="21">
        <v>0</v>
      </c>
      <c r="AW57" s="21">
        <v>0</v>
      </c>
      <c r="AX57" s="21">
        <v>0</v>
      </c>
      <c r="AY57" s="21">
        <v>0</v>
      </c>
      <c r="AZ57" s="33">
        <v>36</v>
      </c>
      <c r="BA57" s="15"/>
    </row>
    <row r="58" spans="1:53" ht="16.5" customHeight="1" x14ac:dyDescent="0.25">
      <c r="A58" s="32" t="s">
        <v>103</v>
      </c>
      <c r="B58" s="15">
        <v>0</v>
      </c>
      <c r="C58" s="15">
        <v>6</v>
      </c>
      <c r="D58" s="15">
        <v>7</v>
      </c>
      <c r="E58" s="15">
        <v>0</v>
      </c>
      <c r="F58" s="15">
        <v>7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/>
      <c r="M58" s="15">
        <v>0</v>
      </c>
      <c r="N58" s="15">
        <v>0</v>
      </c>
      <c r="O58" s="15">
        <v>0</v>
      </c>
      <c r="P58" s="15">
        <v>0</v>
      </c>
      <c r="Q58" s="15">
        <v>16</v>
      </c>
      <c r="R58" s="15">
        <v>0</v>
      </c>
      <c r="S58" s="15">
        <v>10</v>
      </c>
      <c r="T58" s="15">
        <v>0</v>
      </c>
      <c r="U58" s="15">
        <v>0</v>
      </c>
      <c r="V58" s="15">
        <v>0</v>
      </c>
      <c r="W58" s="15">
        <v>3</v>
      </c>
      <c r="X58" s="15">
        <v>0</v>
      </c>
      <c r="Y58" s="33">
        <v>7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21">
        <v>0</v>
      </c>
      <c r="AK58" s="21">
        <v>0</v>
      </c>
      <c r="AL58" s="21">
        <v>0</v>
      </c>
      <c r="AM58" s="21">
        <v>0</v>
      </c>
      <c r="AN58" s="21">
        <v>0</v>
      </c>
      <c r="AO58" s="21">
        <v>0</v>
      </c>
      <c r="AP58" s="21">
        <v>0</v>
      </c>
      <c r="AQ58" s="21">
        <v>0</v>
      </c>
      <c r="AR58" s="21">
        <v>0</v>
      </c>
      <c r="AS58" s="21">
        <v>0</v>
      </c>
      <c r="AT58" s="21">
        <v>0</v>
      </c>
      <c r="AU58" s="21">
        <v>0</v>
      </c>
      <c r="AV58" s="21">
        <v>0</v>
      </c>
      <c r="AW58" s="21">
        <v>0</v>
      </c>
      <c r="AX58" s="21">
        <v>0</v>
      </c>
      <c r="AY58" s="21">
        <v>0</v>
      </c>
      <c r="AZ58" s="33">
        <v>56</v>
      </c>
      <c r="BA58" s="15"/>
    </row>
    <row r="59" spans="1:53" ht="16.5" customHeight="1" x14ac:dyDescent="0.25">
      <c r="A59" s="32" t="s">
        <v>104</v>
      </c>
      <c r="B59" s="15">
        <v>0</v>
      </c>
      <c r="C59" s="15">
        <v>10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/>
      <c r="M59" s="15">
        <v>0</v>
      </c>
      <c r="N59" s="15">
        <v>13</v>
      </c>
      <c r="O59" s="15">
        <v>0</v>
      </c>
      <c r="P59" s="15">
        <v>0</v>
      </c>
      <c r="Q59" s="15">
        <v>0</v>
      </c>
      <c r="R59" s="15">
        <v>28</v>
      </c>
      <c r="S59" s="15">
        <v>2</v>
      </c>
      <c r="T59" s="15">
        <v>0</v>
      </c>
      <c r="U59" s="15">
        <v>0</v>
      </c>
      <c r="V59" s="15">
        <v>0</v>
      </c>
      <c r="W59" s="15">
        <v>71</v>
      </c>
      <c r="X59" s="15">
        <v>0</v>
      </c>
      <c r="Y59" s="33">
        <v>4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21">
        <v>0</v>
      </c>
      <c r="AK59" s="21">
        <v>0</v>
      </c>
      <c r="AL59" s="21">
        <v>0</v>
      </c>
      <c r="AM59" s="21">
        <v>0</v>
      </c>
      <c r="AN59" s="21">
        <v>0</v>
      </c>
      <c r="AO59" s="21">
        <v>0</v>
      </c>
      <c r="AP59" s="21">
        <v>0</v>
      </c>
      <c r="AQ59" s="21">
        <v>0</v>
      </c>
      <c r="AR59" s="21">
        <v>0</v>
      </c>
      <c r="AS59" s="21">
        <v>0</v>
      </c>
      <c r="AT59" s="21">
        <v>0</v>
      </c>
      <c r="AU59" s="21">
        <v>0</v>
      </c>
      <c r="AV59" s="21">
        <v>0</v>
      </c>
      <c r="AW59" s="21">
        <v>0</v>
      </c>
      <c r="AX59" s="21">
        <v>0</v>
      </c>
      <c r="AY59" s="21">
        <v>0</v>
      </c>
      <c r="AZ59" s="33">
        <v>128</v>
      </c>
      <c r="BA59" s="15"/>
    </row>
    <row r="60" spans="1:53" ht="16.5" customHeight="1" x14ac:dyDescent="0.25">
      <c r="A60" s="32" t="s">
        <v>105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/>
      <c r="M60" s="15">
        <v>0</v>
      </c>
      <c r="N60" s="15">
        <v>0</v>
      </c>
      <c r="O60" s="15">
        <v>0</v>
      </c>
      <c r="P60" s="15">
        <v>0</v>
      </c>
      <c r="Q60" s="15">
        <v>2</v>
      </c>
      <c r="R60" s="15">
        <v>52</v>
      </c>
      <c r="S60" s="15">
        <v>1</v>
      </c>
      <c r="T60" s="15">
        <v>0</v>
      </c>
      <c r="U60" s="15">
        <v>0</v>
      </c>
      <c r="V60" s="15">
        <v>0</v>
      </c>
      <c r="W60" s="15">
        <v>15</v>
      </c>
      <c r="X60" s="15">
        <v>0</v>
      </c>
      <c r="Y60" s="33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21">
        <v>0</v>
      </c>
      <c r="AK60" s="21">
        <v>0</v>
      </c>
      <c r="AL60" s="21">
        <v>0</v>
      </c>
      <c r="AM60" s="21">
        <v>0</v>
      </c>
      <c r="AN60" s="21">
        <v>0</v>
      </c>
      <c r="AO60" s="21">
        <v>0</v>
      </c>
      <c r="AP60" s="21">
        <v>0</v>
      </c>
      <c r="AQ60" s="21">
        <v>0</v>
      </c>
      <c r="AR60" s="21">
        <v>0</v>
      </c>
      <c r="AS60" s="21">
        <v>0</v>
      </c>
      <c r="AT60" s="21">
        <v>0</v>
      </c>
      <c r="AU60" s="21">
        <v>0</v>
      </c>
      <c r="AV60" s="21">
        <v>0</v>
      </c>
      <c r="AW60" s="21">
        <v>0</v>
      </c>
      <c r="AX60" s="21">
        <v>0</v>
      </c>
      <c r="AY60" s="21">
        <v>0</v>
      </c>
      <c r="AZ60" s="33">
        <v>70</v>
      </c>
      <c r="BA60" s="15"/>
    </row>
    <row r="61" spans="1:53" ht="16.5" customHeight="1" x14ac:dyDescent="0.25">
      <c r="A61" s="32" t="s">
        <v>106</v>
      </c>
      <c r="B61" s="15">
        <v>0</v>
      </c>
      <c r="C61" s="15">
        <v>0</v>
      </c>
      <c r="D61" s="15">
        <v>0</v>
      </c>
      <c r="E61" s="15">
        <v>22</v>
      </c>
      <c r="F61" s="15">
        <v>8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/>
      <c r="M61" s="15">
        <v>0</v>
      </c>
      <c r="N61" s="15">
        <v>0</v>
      </c>
      <c r="O61" s="15">
        <v>0</v>
      </c>
      <c r="P61" s="15">
        <v>0</v>
      </c>
      <c r="Q61" s="15">
        <v>11</v>
      </c>
      <c r="R61" s="15">
        <v>35</v>
      </c>
      <c r="S61" s="15">
        <v>0</v>
      </c>
      <c r="T61" s="15">
        <v>0</v>
      </c>
      <c r="U61" s="15">
        <v>0</v>
      </c>
      <c r="V61" s="15">
        <v>0</v>
      </c>
      <c r="W61" s="15">
        <v>19</v>
      </c>
      <c r="X61" s="15">
        <v>0</v>
      </c>
      <c r="Y61" s="33">
        <v>0</v>
      </c>
      <c r="Z61" s="15">
        <v>0</v>
      </c>
      <c r="AA61" s="15">
        <v>1</v>
      </c>
      <c r="AB61" s="15">
        <v>2</v>
      </c>
      <c r="AC61" s="15">
        <v>0</v>
      </c>
      <c r="AD61" s="15">
        <v>2</v>
      </c>
      <c r="AE61" s="15">
        <v>0</v>
      </c>
      <c r="AF61" s="15">
        <v>0</v>
      </c>
      <c r="AG61" s="15">
        <v>2</v>
      </c>
      <c r="AH61" s="15">
        <v>0</v>
      </c>
      <c r="AI61" s="15">
        <v>4</v>
      </c>
      <c r="AJ61" s="21">
        <v>1</v>
      </c>
      <c r="AK61" s="21">
        <v>0</v>
      </c>
      <c r="AL61" s="21">
        <v>0</v>
      </c>
      <c r="AM61" s="21">
        <v>0</v>
      </c>
      <c r="AN61" s="21">
        <v>0</v>
      </c>
      <c r="AO61" s="21">
        <v>0</v>
      </c>
      <c r="AP61" s="21">
        <v>0</v>
      </c>
      <c r="AQ61" s="21">
        <v>0</v>
      </c>
      <c r="AR61" s="21">
        <v>0</v>
      </c>
      <c r="AS61" s="21">
        <v>0</v>
      </c>
      <c r="AT61" s="21">
        <v>0</v>
      </c>
      <c r="AU61" s="21">
        <v>0</v>
      </c>
      <c r="AV61" s="21">
        <v>0</v>
      </c>
      <c r="AW61" s="21">
        <v>0</v>
      </c>
      <c r="AX61" s="21">
        <v>0</v>
      </c>
      <c r="AY61" s="21">
        <v>0</v>
      </c>
      <c r="AZ61" s="33">
        <v>107</v>
      </c>
      <c r="BA61" s="15"/>
    </row>
    <row r="62" spans="1:53" ht="16.5" customHeight="1" x14ac:dyDescent="0.25">
      <c r="A62" s="32" t="s">
        <v>107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/>
      <c r="M62" s="15">
        <v>0</v>
      </c>
      <c r="N62" s="15">
        <v>0</v>
      </c>
      <c r="O62" s="15">
        <v>0</v>
      </c>
      <c r="P62" s="15">
        <v>0</v>
      </c>
      <c r="Q62" s="15">
        <v>11</v>
      </c>
      <c r="R62" s="15">
        <v>43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33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0</v>
      </c>
      <c r="AJ62" s="21">
        <v>0</v>
      </c>
      <c r="AK62" s="21">
        <v>0</v>
      </c>
      <c r="AL62" s="21">
        <v>0</v>
      </c>
      <c r="AM62" s="21">
        <v>0</v>
      </c>
      <c r="AN62" s="21">
        <v>0</v>
      </c>
      <c r="AO62" s="21">
        <v>0</v>
      </c>
      <c r="AP62" s="21">
        <v>0</v>
      </c>
      <c r="AQ62" s="21">
        <v>0</v>
      </c>
      <c r="AR62" s="21">
        <v>0</v>
      </c>
      <c r="AS62" s="21">
        <v>0</v>
      </c>
      <c r="AT62" s="21">
        <v>0</v>
      </c>
      <c r="AU62" s="21">
        <v>0</v>
      </c>
      <c r="AV62" s="21">
        <v>0</v>
      </c>
      <c r="AW62" s="21">
        <v>0</v>
      </c>
      <c r="AX62" s="21">
        <v>0</v>
      </c>
      <c r="AY62" s="21">
        <v>0</v>
      </c>
      <c r="AZ62" s="33">
        <v>54</v>
      </c>
      <c r="BA62" s="15"/>
    </row>
    <row r="63" spans="1:53" ht="16.5" customHeight="1" x14ac:dyDescent="0.25">
      <c r="A63" s="32" t="s">
        <v>108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/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1</v>
      </c>
      <c r="X63" s="15">
        <v>0</v>
      </c>
      <c r="Y63" s="33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0</v>
      </c>
      <c r="AJ63" s="21">
        <v>0</v>
      </c>
      <c r="AK63" s="21">
        <v>0</v>
      </c>
      <c r="AL63" s="21">
        <v>0</v>
      </c>
      <c r="AM63" s="21">
        <v>0</v>
      </c>
      <c r="AN63" s="21">
        <v>0</v>
      </c>
      <c r="AO63" s="21">
        <v>0</v>
      </c>
      <c r="AP63" s="21">
        <v>0</v>
      </c>
      <c r="AQ63" s="21">
        <v>0</v>
      </c>
      <c r="AR63" s="21">
        <v>0</v>
      </c>
      <c r="AS63" s="21">
        <v>0</v>
      </c>
      <c r="AT63" s="21">
        <v>0</v>
      </c>
      <c r="AU63" s="21">
        <v>0</v>
      </c>
      <c r="AV63" s="21">
        <v>0</v>
      </c>
      <c r="AW63" s="21">
        <v>0</v>
      </c>
      <c r="AX63" s="21">
        <v>0</v>
      </c>
      <c r="AY63" s="21">
        <v>0</v>
      </c>
      <c r="AZ63" s="33">
        <v>1</v>
      </c>
      <c r="BA63" s="15"/>
    </row>
    <row r="64" spans="1:53" ht="16.5" customHeight="1" x14ac:dyDescent="0.25">
      <c r="A64" s="32" t="s">
        <v>109</v>
      </c>
      <c r="B64" s="15">
        <v>0</v>
      </c>
      <c r="C64" s="15">
        <v>0</v>
      </c>
      <c r="D64" s="15">
        <v>0</v>
      </c>
      <c r="E64" s="15">
        <v>23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/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13</v>
      </c>
      <c r="T64" s="15">
        <v>0</v>
      </c>
      <c r="U64" s="15">
        <v>0</v>
      </c>
      <c r="V64" s="15">
        <v>0</v>
      </c>
      <c r="W64" s="15">
        <v>40</v>
      </c>
      <c r="X64" s="15">
        <v>0</v>
      </c>
      <c r="Y64" s="33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0</v>
      </c>
      <c r="AJ64" s="21">
        <v>0</v>
      </c>
      <c r="AK64" s="21">
        <v>0</v>
      </c>
      <c r="AL64" s="21">
        <v>0</v>
      </c>
      <c r="AM64" s="21">
        <v>0</v>
      </c>
      <c r="AN64" s="21">
        <v>0</v>
      </c>
      <c r="AO64" s="21">
        <v>0</v>
      </c>
      <c r="AP64" s="21">
        <v>0</v>
      </c>
      <c r="AQ64" s="21">
        <v>0</v>
      </c>
      <c r="AR64" s="21">
        <v>0</v>
      </c>
      <c r="AS64" s="21">
        <v>0</v>
      </c>
      <c r="AT64" s="21">
        <v>0</v>
      </c>
      <c r="AU64" s="21">
        <v>0</v>
      </c>
      <c r="AV64" s="21">
        <v>0</v>
      </c>
      <c r="AW64" s="21">
        <v>0</v>
      </c>
      <c r="AX64" s="21">
        <v>0</v>
      </c>
      <c r="AY64" s="21">
        <v>0</v>
      </c>
      <c r="AZ64" s="33">
        <v>76</v>
      </c>
      <c r="BA64" s="15"/>
    </row>
    <row r="65" spans="1:53" ht="16.5" customHeight="1" x14ac:dyDescent="0.25">
      <c r="A65" s="32" t="s">
        <v>110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/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6</v>
      </c>
      <c r="X65" s="15">
        <v>0</v>
      </c>
      <c r="Y65" s="33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0</v>
      </c>
      <c r="AJ65" s="21">
        <v>0</v>
      </c>
      <c r="AK65" s="21">
        <v>0</v>
      </c>
      <c r="AL65" s="21">
        <v>0</v>
      </c>
      <c r="AM65" s="21">
        <v>0</v>
      </c>
      <c r="AN65" s="21">
        <v>0</v>
      </c>
      <c r="AO65" s="21">
        <v>0</v>
      </c>
      <c r="AP65" s="21">
        <v>0</v>
      </c>
      <c r="AQ65" s="21">
        <v>0</v>
      </c>
      <c r="AR65" s="21">
        <v>0</v>
      </c>
      <c r="AS65" s="21">
        <v>0</v>
      </c>
      <c r="AT65" s="21">
        <v>0</v>
      </c>
      <c r="AU65" s="21">
        <v>0</v>
      </c>
      <c r="AV65" s="21">
        <v>0</v>
      </c>
      <c r="AW65" s="21">
        <v>0</v>
      </c>
      <c r="AX65" s="21">
        <v>0</v>
      </c>
      <c r="AY65" s="21">
        <v>0</v>
      </c>
      <c r="AZ65" s="33">
        <v>6</v>
      </c>
      <c r="BA65" s="15"/>
    </row>
    <row r="66" spans="1:53" ht="16.5" customHeight="1" x14ac:dyDescent="0.25">
      <c r="A66" s="32" t="s">
        <v>111</v>
      </c>
      <c r="B66" s="15">
        <v>0</v>
      </c>
      <c r="C66" s="15">
        <v>11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/>
      <c r="M66" s="15">
        <v>0</v>
      </c>
      <c r="N66" s="15">
        <v>0</v>
      </c>
      <c r="O66" s="15">
        <v>0</v>
      </c>
      <c r="P66" s="15">
        <v>0</v>
      </c>
      <c r="Q66" s="15">
        <v>25</v>
      </c>
      <c r="R66" s="15">
        <v>41</v>
      </c>
      <c r="S66" s="15">
        <v>4</v>
      </c>
      <c r="T66" s="15">
        <v>0</v>
      </c>
      <c r="U66" s="15">
        <v>0</v>
      </c>
      <c r="V66" s="15">
        <v>0</v>
      </c>
      <c r="W66" s="15">
        <v>4</v>
      </c>
      <c r="X66" s="15">
        <v>0</v>
      </c>
      <c r="Y66" s="33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0</v>
      </c>
      <c r="AJ66" s="21">
        <v>0</v>
      </c>
      <c r="AK66" s="21">
        <v>0</v>
      </c>
      <c r="AL66" s="21">
        <v>0</v>
      </c>
      <c r="AM66" s="21">
        <v>0</v>
      </c>
      <c r="AN66" s="21">
        <v>0</v>
      </c>
      <c r="AO66" s="21">
        <v>0</v>
      </c>
      <c r="AP66" s="21">
        <v>0</v>
      </c>
      <c r="AQ66" s="21">
        <v>0</v>
      </c>
      <c r="AR66" s="21">
        <v>0</v>
      </c>
      <c r="AS66" s="21">
        <v>0</v>
      </c>
      <c r="AT66" s="21">
        <v>0</v>
      </c>
      <c r="AU66" s="21">
        <v>0</v>
      </c>
      <c r="AV66" s="21">
        <v>0</v>
      </c>
      <c r="AW66" s="21">
        <v>0</v>
      </c>
      <c r="AX66" s="21">
        <v>0</v>
      </c>
      <c r="AY66" s="21">
        <v>0</v>
      </c>
      <c r="AZ66" s="33">
        <v>85</v>
      </c>
      <c r="BA66" s="15"/>
    </row>
    <row r="67" spans="1:53" ht="16.5" customHeight="1" x14ac:dyDescent="0.25">
      <c r="A67" s="32" t="s">
        <v>112</v>
      </c>
      <c r="B67" s="15">
        <v>0</v>
      </c>
      <c r="C67" s="15">
        <v>11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9</v>
      </c>
      <c r="M67" s="15">
        <v>3</v>
      </c>
      <c r="N67" s="15">
        <v>0</v>
      </c>
      <c r="O67" s="15">
        <v>0</v>
      </c>
      <c r="P67" s="15">
        <v>0</v>
      </c>
      <c r="Q67" s="15">
        <v>0</v>
      </c>
      <c r="R67" s="15">
        <v>15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33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21">
        <v>0</v>
      </c>
      <c r="AK67" s="21">
        <v>0</v>
      </c>
      <c r="AL67" s="21">
        <v>0</v>
      </c>
      <c r="AM67" s="21">
        <v>0</v>
      </c>
      <c r="AN67" s="21">
        <v>0</v>
      </c>
      <c r="AO67" s="21">
        <v>0</v>
      </c>
      <c r="AP67" s="21">
        <v>0</v>
      </c>
      <c r="AQ67" s="21">
        <v>0</v>
      </c>
      <c r="AR67" s="21">
        <v>0</v>
      </c>
      <c r="AS67" s="21">
        <v>0</v>
      </c>
      <c r="AT67" s="21">
        <v>0</v>
      </c>
      <c r="AU67" s="21">
        <v>0</v>
      </c>
      <c r="AV67" s="21">
        <v>0</v>
      </c>
      <c r="AW67" s="21">
        <v>0</v>
      </c>
      <c r="AX67" s="21">
        <v>0</v>
      </c>
      <c r="AY67" s="21">
        <v>0</v>
      </c>
      <c r="AZ67" s="33">
        <v>38</v>
      </c>
    </row>
    <row r="68" spans="1:53" ht="16.5" customHeight="1" x14ac:dyDescent="0.25">
      <c r="A68" s="32" t="s">
        <v>113</v>
      </c>
      <c r="B68" s="15">
        <v>0</v>
      </c>
      <c r="C68" s="15">
        <v>26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/>
      <c r="M68" s="15">
        <v>0</v>
      </c>
      <c r="N68" s="15">
        <v>13</v>
      </c>
      <c r="O68" s="15">
        <v>0</v>
      </c>
      <c r="P68" s="15">
        <v>0</v>
      </c>
      <c r="Q68" s="15">
        <v>0</v>
      </c>
      <c r="R68" s="15">
        <v>10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33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0</v>
      </c>
      <c r="AJ68" s="21">
        <v>0</v>
      </c>
      <c r="AK68" s="21">
        <v>0</v>
      </c>
      <c r="AL68" s="21">
        <v>0</v>
      </c>
      <c r="AM68" s="21">
        <v>0</v>
      </c>
      <c r="AN68" s="21">
        <v>0</v>
      </c>
      <c r="AO68" s="21">
        <v>0</v>
      </c>
      <c r="AP68" s="21">
        <v>0</v>
      </c>
      <c r="AQ68" s="21">
        <v>0</v>
      </c>
      <c r="AR68" s="21">
        <v>0</v>
      </c>
      <c r="AS68" s="21">
        <v>0</v>
      </c>
      <c r="AT68" s="21">
        <v>0</v>
      </c>
      <c r="AU68" s="21">
        <v>0</v>
      </c>
      <c r="AV68" s="21">
        <v>0</v>
      </c>
      <c r="AW68" s="21">
        <v>0</v>
      </c>
      <c r="AX68" s="21">
        <v>0</v>
      </c>
      <c r="AY68" s="21">
        <v>0</v>
      </c>
      <c r="AZ68" s="33">
        <v>49</v>
      </c>
    </row>
    <row r="69" spans="1:53" ht="16.5" customHeight="1" x14ac:dyDescent="0.25">
      <c r="A69" s="32" t="s">
        <v>114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/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33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21">
        <v>0</v>
      </c>
      <c r="AK69" s="21">
        <v>0</v>
      </c>
      <c r="AL69" s="21">
        <v>0</v>
      </c>
      <c r="AM69" s="21">
        <v>0</v>
      </c>
      <c r="AN69" s="21">
        <v>0</v>
      </c>
      <c r="AO69" s="21">
        <v>0</v>
      </c>
      <c r="AP69" s="21">
        <v>0</v>
      </c>
      <c r="AQ69" s="21">
        <v>0</v>
      </c>
      <c r="AR69" s="21">
        <v>0</v>
      </c>
      <c r="AS69" s="21">
        <v>0</v>
      </c>
      <c r="AT69" s="21">
        <v>0</v>
      </c>
      <c r="AU69" s="21">
        <v>0</v>
      </c>
      <c r="AV69" s="21">
        <v>0</v>
      </c>
      <c r="AW69" s="21">
        <v>0</v>
      </c>
      <c r="AX69" s="21">
        <v>0</v>
      </c>
      <c r="AY69" s="21">
        <v>0</v>
      </c>
      <c r="AZ69" s="33">
        <v>0</v>
      </c>
    </row>
    <row r="70" spans="1:53" ht="16.5" customHeight="1" x14ac:dyDescent="0.25">
      <c r="A70" s="32" t="s">
        <v>116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/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33">
        <v>0</v>
      </c>
      <c r="Z70" s="39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0</v>
      </c>
      <c r="AJ70" s="21">
        <v>0</v>
      </c>
      <c r="AK70" s="21">
        <v>0</v>
      </c>
      <c r="AL70" s="21">
        <v>0</v>
      </c>
      <c r="AM70" s="21">
        <v>0</v>
      </c>
      <c r="AN70" s="21">
        <v>0</v>
      </c>
      <c r="AO70" s="21">
        <v>0</v>
      </c>
      <c r="AP70" s="21">
        <v>0</v>
      </c>
      <c r="AQ70" s="21">
        <v>0</v>
      </c>
      <c r="AR70" s="21">
        <v>0</v>
      </c>
      <c r="AS70" s="21">
        <v>0</v>
      </c>
      <c r="AT70" s="21">
        <v>0</v>
      </c>
      <c r="AU70" s="21">
        <v>0</v>
      </c>
      <c r="AV70" s="21">
        <v>0</v>
      </c>
      <c r="AW70" s="21">
        <v>0</v>
      </c>
      <c r="AX70" s="21">
        <v>0</v>
      </c>
      <c r="AY70" s="21">
        <v>0</v>
      </c>
      <c r="AZ70" s="33">
        <v>0</v>
      </c>
    </row>
    <row r="71" spans="1:53" ht="16.5" customHeight="1" x14ac:dyDescent="0.25">
      <c r="A71" s="30" t="s">
        <v>117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7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33">
        <v>12</v>
      </c>
      <c r="Z71" s="39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/>
      <c r="AJ71" s="21">
        <v>0</v>
      </c>
      <c r="AK71" s="21">
        <v>0</v>
      </c>
      <c r="AL71" s="21">
        <v>0</v>
      </c>
      <c r="AM71" s="21">
        <v>0</v>
      </c>
      <c r="AN71" s="21">
        <v>0</v>
      </c>
      <c r="AO71" s="21">
        <v>0</v>
      </c>
      <c r="AP71" s="21">
        <v>0</v>
      </c>
      <c r="AQ71" s="21">
        <v>0</v>
      </c>
      <c r="AR71" s="21">
        <v>0</v>
      </c>
      <c r="AS71" s="21">
        <v>0</v>
      </c>
      <c r="AT71" s="21">
        <v>0</v>
      </c>
      <c r="AU71" s="21">
        <v>0</v>
      </c>
      <c r="AV71" s="21">
        <v>0</v>
      </c>
      <c r="AW71" s="21">
        <v>0</v>
      </c>
      <c r="AX71" s="21">
        <v>0</v>
      </c>
      <c r="AY71" s="21">
        <v>0</v>
      </c>
      <c r="AZ71" s="33">
        <v>19</v>
      </c>
    </row>
    <row r="72" spans="1:53" ht="16.5" customHeight="1" x14ac:dyDescent="0.25">
      <c r="A72" s="31" t="s">
        <v>118</v>
      </c>
      <c r="B72" s="15">
        <v>0</v>
      </c>
      <c r="C72" s="15">
        <v>27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8</v>
      </c>
      <c r="O72" s="15">
        <v>0</v>
      </c>
      <c r="P72" s="15">
        <v>0</v>
      </c>
      <c r="Q72" s="15">
        <v>0</v>
      </c>
      <c r="R72" s="15">
        <v>41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33">
        <v>0</v>
      </c>
      <c r="Z72" s="39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21">
        <v>0</v>
      </c>
      <c r="AK72" s="21">
        <v>0</v>
      </c>
      <c r="AL72" s="21">
        <v>0</v>
      </c>
      <c r="AM72" s="21">
        <v>0</v>
      </c>
      <c r="AN72" s="21">
        <v>0</v>
      </c>
      <c r="AO72" s="21">
        <v>0</v>
      </c>
      <c r="AP72" s="21">
        <v>0</v>
      </c>
      <c r="AQ72" s="21">
        <v>0</v>
      </c>
      <c r="AR72" s="21">
        <v>0</v>
      </c>
      <c r="AS72" s="21">
        <v>0</v>
      </c>
      <c r="AT72" s="21">
        <v>0</v>
      </c>
      <c r="AU72" s="21">
        <v>0</v>
      </c>
      <c r="AV72" s="21">
        <v>0</v>
      </c>
      <c r="AW72" s="21">
        <v>0</v>
      </c>
      <c r="AX72" s="21">
        <v>0</v>
      </c>
      <c r="AY72" s="21">
        <v>0</v>
      </c>
      <c r="AZ72" s="33">
        <v>76</v>
      </c>
    </row>
    <row r="73" spans="1:53" ht="16.5" customHeight="1" x14ac:dyDescent="0.25">
      <c r="A73" s="31" t="s">
        <v>119</v>
      </c>
      <c r="B73" s="15">
        <v>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18</v>
      </c>
      <c r="M73" s="15">
        <v>0</v>
      </c>
      <c r="N73" s="15">
        <v>24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58</v>
      </c>
      <c r="X73" s="15">
        <v>0</v>
      </c>
      <c r="Y73" s="33">
        <v>1</v>
      </c>
      <c r="Z73" s="39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21">
        <v>0</v>
      </c>
      <c r="AK73" s="21">
        <v>1</v>
      </c>
      <c r="AL73" s="21">
        <v>1</v>
      </c>
      <c r="AM73" s="21">
        <v>2</v>
      </c>
      <c r="AN73" s="21">
        <v>2</v>
      </c>
      <c r="AO73" s="21">
        <v>3</v>
      </c>
      <c r="AP73" s="21">
        <v>1</v>
      </c>
      <c r="AQ73" s="21">
        <v>1</v>
      </c>
      <c r="AR73" s="21">
        <v>2</v>
      </c>
      <c r="AS73" s="21">
        <v>1</v>
      </c>
      <c r="AT73" s="21">
        <v>1</v>
      </c>
      <c r="AU73" s="21">
        <v>10</v>
      </c>
      <c r="AV73" s="21">
        <v>1</v>
      </c>
      <c r="AW73" s="21">
        <v>1</v>
      </c>
      <c r="AX73" s="21">
        <v>2</v>
      </c>
      <c r="AY73" s="21">
        <v>0</v>
      </c>
      <c r="AZ73" s="33">
        <v>131</v>
      </c>
    </row>
    <row r="74" spans="1:53" ht="16.5" customHeight="1" x14ac:dyDescent="0.25">
      <c r="A74" s="31" t="s">
        <v>134</v>
      </c>
      <c r="B74" s="15">
        <v>0</v>
      </c>
      <c r="C74" s="15">
        <v>0</v>
      </c>
      <c r="D74" s="15">
        <v>10</v>
      </c>
      <c r="E74" s="15">
        <v>0</v>
      </c>
      <c r="F74" s="15">
        <v>16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13</v>
      </c>
      <c r="M74" s="15">
        <v>2</v>
      </c>
      <c r="N74" s="15">
        <v>14</v>
      </c>
      <c r="O74" s="15">
        <v>0</v>
      </c>
      <c r="P74" s="15">
        <v>0</v>
      </c>
      <c r="Q74" s="15">
        <v>25</v>
      </c>
      <c r="R74" s="15">
        <v>27</v>
      </c>
      <c r="S74" s="15">
        <v>0</v>
      </c>
      <c r="T74" s="15">
        <v>0</v>
      </c>
      <c r="U74" s="15">
        <v>0</v>
      </c>
      <c r="V74" s="15">
        <v>0</v>
      </c>
      <c r="W74" s="15">
        <v>4</v>
      </c>
      <c r="X74" s="15">
        <v>0</v>
      </c>
      <c r="Y74" s="33">
        <v>11</v>
      </c>
      <c r="Z74" s="39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21">
        <v>0</v>
      </c>
      <c r="AK74" s="21">
        <v>0</v>
      </c>
      <c r="AL74" s="21">
        <v>0</v>
      </c>
      <c r="AM74" s="21">
        <v>0</v>
      </c>
      <c r="AN74" s="21">
        <v>0</v>
      </c>
      <c r="AO74" s="21">
        <v>0</v>
      </c>
      <c r="AP74" s="21">
        <v>0</v>
      </c>
      <c r="AQ74" s="21">
        <v>0</v>
      </c>
      <c r="AR74" s="21">
        <v>0</v>
      </c>
      <c r="AS74" s="21">
        <v>0</v>
      </c>
      <c r="AT74" s="21">
        <v>0</v>
      </c>
      <c r="AU74" s="21">
        <v>0</v>
      </c>
      <c r="AV74" s="21">
        <v>0</v>
      </c>
      <c r="AW74" s="21">
        <v>0</v>
      </c>
      <c r="AX74" s="21">
        <v>0</v>
      </c>
      <c r="AY74" s="21">
        <v>0</v>
      </c>
      <c r="AZ74" s="33">
        <v>122</v>
      </c>
    </row>
    <row r="75" spans="1:53" ht="16.5" customHeight="1" x14ac:dyDescent="0.25">
      <c r="A75" s="31" t="s">
        <v>135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45</v>
      </c>
      <c r="S75" s="15">
        <v>0</v>
      </c>
      <c r="T75" s="15">
        <v>0</v>
      </c>
      <c r="U75" s="15">
        <v>0</v>
      </c>
      <c r="V75" s="15">
        <v>0</v>
      </c>
      <c r="W75" s="15">
        <v>60</v>
      </c>
      <c r="X75" s="15">
        <v>0</v>
      </c>
      <c r="Y75" s="33">
        <v>11</v>
      </c>
      <c r="Z75" s="39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21">
        <v>0</v>
      </c>
      <c r="AK75" s="21">
        <v>0</v>
      </c>
      <c r="AL75" s="21">
        <v>0</v>
      </c>
      <c r="AM75" s="21">
        <v>0</v>
      </c>
      <c r="AN75" s="21">
        <v>0</v>
      </c>
      <c r="AO75" s="21">
        <v>0</v>
      </c>
      <c r="AP75" s="21">
        <v>0</v>
      </c>
      <c r="AQ75" s="21">
        <v>0</v>
      </c>
      <c r="AR75" s="21">
        <v>0</v>
      </c>
      <c r="AS75" s="21">
        <v>0</v>
      </c>
      <c r="AT75" s="21">
        <v>0</v>
      </c>
      <c r="AU75" s="21">
        <v>0</v>
      </c>
      <c r="AV75" s="21">
        <v>0</v>
      </c>
      <c r="AW75" s="21">
        <v>0</v>
      </c>
      <c r="AX75" s="21">
        <v>0</v>
      </c>
      <c r="AY75" s="21">
        <v>1</v>
      </c>
      <c r="AZ75" s="33">
        <v>117</v>
      </c>
    </row>
    <row r="76" spans="1:53" ht="16.5" customHeight="1" x14ac:dyDescent="0.25">
      <c r="A76" s="31" t="s">
        <v>138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8</v>
      </c>
      <c r="S76" s="15">
        <v>0</v>
      </c>
      <c r="T76" s="15">
        <v>0</v>
      </c>
      <c r="U76" s="15">
        <v>0</v>
      </c>
      <c r="V76" s="15">
        <v>0</v>
      </c>
      <c r="W76" s="15">
        <v>16</v>
      </c>
      <c r="X76" s="15">
        <v>0</v>
      </c>
      <c r="Y76" s="33">
        <v>0</v>
      </c>
      <c r="Z76" s="39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21">
        <v>0</v>
      </c>
      <c r="AK76" s="21">
        <v>0</v>
      </c>
      <c r="AL76" s="21">
        <v>0</v>
      </c>
      <c r="AM76" s="21">
        <v>0</v>
      </c>
      <c r="AN76" s="21">
        <v>0</v>
      </c>
      <c r="AO76" s="21">
        <v>0</v>
      </c>
      <c r="AP76" s="21">
        <v>0</v>
      </c>
      <c r="AQ76" s="21">
        <v>0</v>
      </c>
      <c r="AR76" s="21">
        <v>0</v>
      </c>
      <c r="AS76" s="21">
        <v>0</v>
      </c>
      <c r="AT76" s="21">
        <v>0</v>
      </c>
      <c r="AU76" s="21">
        <v>0</v>
      </c>
      <c r="AV76" s="21">
        <v>0</v>
      </c>
      <c r="AW76" s="21">
        <v>0</v>
      </c>
      <c r="AX76" s="21">
        <v>0</v>
      </c>
      <c r="AY76" s="21">
        <v>0</v>
      </c>
      <c r="AZ76" s="33">
        <v>24</v>
      </c>
    </row>
    <row r="77" spans="1:53" ht="16.5" customHeight="1" x14ac:dyDescent="0.25">
      <c r="A77" s="31" t="s">
        <v>139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26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33">
        <v>0</v>
      </c>
      <c r="Z77" s="39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21">
        <v>0</v>
      </c>
      <c r="AK77" s="21">
        <v>0</v>
      </c>
      <c r="AL77" s="21">
        <v>0</v>
      </c>
      <c r="AM77" s="21">
        <v>0</v>
      </c>
      <c r="AN77" s="21">
        <v>0</v>
      </c>
      <c r="AO77" s="21">
        <v>0</v>
      </c>
      <c r="AP77" s="21">
        <v>0</v>
      </c>
      <c r="AQ77" s="21">
        <v>0</v>
      </c>
      <c r="AR77" s="21">
        <v>0</v>
      </c>
      <c r="AS77" s="21">
        <v>0</v>
      </c>
      <c r="AT77" s="21">
        <v>0</v>
      </c>
      <c r="AU77" s="21">
        <v>0</v>
      </c>
      <c r="AV77" s="21">
        <v>0</v>
      </c>
      <c r="AW77" s="21">
        <v>0</v>
      </c>
      <c r="AX77" s="21">
        <v>0</v>
      </c>
      <c r="AY77" s="21">
        <v>0</v>
      </c>
      <c r="AZ77" s="33">
        <v>26</v>
      </c>
    </row>
    <row r="78" spans="1:53" ht="16.5" customHeight="1" x14ac:dyDescent="0.25">
      <c r="A78" s="31" t="s">
        <v>141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24</v>
      </c>
      <c r="X78" s="15">
        <v>0</v>
      </c>
      <c r="Y78" s="33">
        <v>0</v>
      </c>
      <c r="Z78" s="39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21">
        <v>0</v>
      </c>
      <c r="AK78" s="21">
        <v>0</v>
      </c>
      <c r="AL78" s="21">
        <v>0</v>
      </c>
      <c r="AM78" s="21">
        <v>0</v>
      </c>
      <c r="AN78" s="21">
        <v>0</v>
      </c>
      <c r="AO78" s="21">
        <v>0</v>
      </c>
      <c r="AP78" s="21">
        <v>0</v>
      </c>
      <c r="AQ78" s="21">
        <v>0</v>
      </c>
      <c r="AR78" s="21">
        <v>0</v>
      </c>
      <c r="AS78" s="21">
        <v>0</v>
      </c>
      <c r="AT78" s="21">
        <v>0</v>
      </c>
      <c r="AU78" s="21">
        <v>0</v>
      </c>
      <c r="AV78" s="21">
        <v>0</v>
      </c>
      <c r="AW78" s="21">
        <v>0</v>
      </c>
      <c r="AX78" s="21">
        <v>0</v>
      </c>
      <c r="AY78" s="21">
        <v>0</v>
      </c>
      <c r="AZ78" s="33">
        <v>24</v>
      </c>
    </row>
    <row r="79" spans="1:53" ht="16.5" customHeight="1" x14ac:dyDescent="0.25">
      <c r="A79" s="31" t="s">
        <v>142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69</v>
      </c>
      <c r="S79" s="15">
        <v>9</v>
      </c>
      <c r="T79" s="15">
        <v>0</v>
      </c>
      <c r="U79" s="15">
        <v>0</v>
      </c>
      <c r="V79" s="15">
        <v>0</v>
      </c>
      <c r="W79" s="15">
        <v>17</v>
      </c>
      <c r="X79" s="15">
        <v>0</v>
      </c>
      <c r="Y79" s="33">
        <v>0</v>
      </c>
      <c r="Z79" s="39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21">
        <v>0</v>
      </c>
      <c r="AK79" s="21">
        <v>0</v>
      </c>
      <c r="AL79" s="21">
        <v>0</v>
      </c>
      <c r="AM79" s="21">
        <v>0</v>
      </c>
      <c r="AN79" s="21">
        <v>0</v>
      </c>
      <c r="AO79" s="21">
        <v>0</v>
      </c>
      <c r="AP79" s="21">
        <v>0</v>
      </c>
      <c r="AQ79" s="21">
        <v>0</v>
      </c>
      <c r="AR79" s="21">
        <v>0</v>
      </c>
      <c r="AS79" s="21">
        <v>0</v>
      </c>
      <c r="AT79" s="21">
        <v>0</v>
      </c>
      <c r="AU79" s="21">
        <v>0</v>
      </c>
      <c r="AV79" s="21">
        <v>0</v>
      </c>
      <c r="AW79" s="21">
        <v>0</v>
      </c>
      <c r="AX79" s="21">
        <v>0</v>
      </c>
      <c r="AY79" s="21">
        <v>0</v>
      </c>
      <c r="AZ79" s="33">
        <v>95</v>
      </c>
    </row>
    <row r="80" spans="1:53" ht="16.5" customHeight="1" x14ac:dyDescent="0.25">
      <c r="A80" s="51" t="s">
        <v>143</v>
      </c>
      <c r="B80" s="15">
        <v>0</v>
      </c>
      <c r="C80" s="15">
        <v>0</v>
      </c>
      <c r="D80" s="15">
        <v>0</v>
      </c>
      <c r="E80" s="15">
        <v>0</v>
      </c>
      <c r="F80" s="15">
        <v>3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25</v>
      </c>
      <c r="S80" s="15">
        <v>0</v>
      </c>
      <c r="T80" s="15">
        <v>0</v>
      </c>
      <c r="U80" s="15">
        <v>0</v>
      </c>
      <c r="V80" s="15">
        <v>0</v>
      </c>
      <c r="W80" s="15">
        <v>18</v>
      </c>
      <c r="X80" s="15">
        <v>0</v>
      </c>
      <c r="Y80" s="33">
        <v>0</v>
      </c>
      <c r="Z80" s="39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21">
        <v>0</v>
      </c>
      <c r="AK80" s="21">
        <v>0</v>
      </c>
      <c r="AL80" s="21">
        <v>0</v>
      </c>
      <c r="AM80" s="21">
        <v>0</v>
      </c>
      <c r="AN80" s="21">
        <v>0</v>
      </c>
      <c r="AO80" s="21">
        <v>0</v>
      </c>
      <c r="AP80" s="21">
        <v>0</v>
      </c>
      <c r="AQ80" s="21">
        <v>0</v>
      </c>
      <c r="AR80" s="21">
        <v>0</v>
      </c>
      <c r="AS80" s="21">
        <v>0</v>
      </c>
      <c r="AT80" s="21">
        <v>0</v>
      </c>
      <c r="AU80" s="21">
        <v>0</v>
      </c>
      <c r="AV80" s="21">
        <v>0</v>
      </c>
      <c r="AW80" s="21">
        <v>0</v>
      </c>
      <c r="AX80" s="21">
        <v>0</v>
      </c>
      <c r="AY80" s="21">
        <v>0</v>
      </c>
      <c r="AZ80" s="33">
        <f>+SUM(B80:AY80)</f>
        <v>46</v>
      </c>
    </row>
    <row r="81" spans="1:2029 2053:3069 3093:5097 5121:6137 6161:8190 8200:9205 9229:11258 11268:12273 12297:15341 15365:16381" ht="16.5" customHeight="1" x14ac:dyDescent="0.25">
      <c r="A81" s="51" t="s">
        <v>145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33">
        <v>0</v>
      </c>
      <c r="Z81" s="39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21">
        <v>0</v>
      </c>
      <c r="AK81" s="21">
        <v>0</v>
      </c>
      <c r="AL81" s="21">
        <v>0</v>
      </c>
      <c r="AM81" s="21">
        <v>0</v>
      </c>
      <c r="AN81" s="21">
        <v>0</v>
      </c>
      <c r="AO81" s="21">
        <v>0</v>
      </c>
      <c r="AP81" s="21">
        <v>0</v>
      </c>
      <c r="AQ81" s="21">
        <v>0</v>
      </c>
      <c r="AR81" s="21">
        <v>0</v>
      </c>
      <c r="AS81" s="21">
        <v>0</v>
      </c>
      <c r="AT81" s="21">
        <v>0</v>
      </c>
      <c r="AU81" s="21">
        <v>0</v>
      </c>
      <c r="AV81" s="21">
        <v>0</v>
      </c>
      <c r="AW81" s="21">
        <v>0</v>
      </c>
      <c r="AX81" s="21">
        <v>0</v>
      </c>
      <c r="AY81" s="21">
        <v>0</v>
      </c>
      <c r="AZ81" s="33">
        <v>0</v>
      </c>
    </row>
    <row r="82" spans="1:2029 2053:3069 3093:5097 5121:6137 6161:8190 8200:9205 9229:11258 11268:12273 12297:15341 15365:16381" s="15" customFormat="1" ht="16.5" customHeight="1" x14ac:dyDescent="0.25">
      <c r="A82" s="47" t="s">
        <v>146</v>
      </c>
      <c r="B82" s="40">
        <v>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>
        <v>0</v>
      </c>
      <c r="R82" s="40">
        <v>0</v>
      </c>
      <c r="S82" s="40">
        <v>0</v>
      </c>
      <c r="T82" s="40">
        <v>0</v>
      </c>
      <c r="U82" s="40">
        <v>0</v>
      </c>
      <c r="V82" s="40">
        <v>0</v>
      </c>
      <c r="W82" s="40">
        <v>0</v>
      </c>
      <c r="X82" s="40">
        <v>0</v>
      </c>
      <c r="Y82" s="41">
        <v>0</v>
      </c>
      <c r="Z82" s="44">
        <v>0</v>
      </c>
      <c r="AA82" s="40">
        <v>0</v>
      </c>
      <c r="AB82" s="40">
        <v>0</v>
      </c>
      <c r="AC82" s="40">
        <v>0</v>
      </c>
      <c r="AD82" s="40">
        <v>0</v>
      </c>
      <c r="AE82" s="40">
        <v>0</v>
      </c>
      <c r="AF82" s="40">
        <v>0</v>
      </c>
      <c r="AG82" s="40">
        <v>0</v>
      </c>
      <c r="AH82" s="40">
        <v>0</v>
      </c>
      <c r="AI82" s="40">
        <v>0</v>
      </c>
      <c r="AJ82" s="42">
        <v>0</v>
      </c>
      <c r="AK82" s="42">
        <v>0</v>
      </c>
      <c r="AL82" s="42">
        <v>0</v>
      </c>
      <c r="AM82" s="42">
        <v>0</v>
      </c>
      <c r="AN82" s="42">
        <v>0</v>
      </c>
      <c r="AO82" s="42">
        <v>0</v>
      </c>
      <c r="AP82" s="42">
        <v>0</v>
      </c>
      <c r="AQ82" s="42">
        <v>0</v>
      </c>
      <c r="AR82" s="42">
        <v>0</v>
      </c>
      <c r="AS82" s="42">
        <v>0</v>
      </c>
      <c r="AT82" s="42">
        <v>0</v>
      </c>
      <c r="AU82" s="42">
        <v>0</v>
      </c>
      <c r="AV82" s="42">
        <v>0</v>
      </c>
      <c r="AW82" s="42">
        <v>0</v>
      </c>
      <c r="AX82" s="42">
        <v>0</v>
      </c>
      <c r="AY82" s="42">
        <v>0</v>
      </c>
      <c r="AZ82" s="41">
        <v>0</v>
      </c>
      <c r="BA82" s="31"/>
      <c r="BY82" s="33"/>
      <c r="BZ82" s="39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33"/>
      <c r="DA82" s="31"/>
      <c r="DY82" s="33"/>
      <c r="DZ82" s="39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33"/>
      <c r="FA82" s="31"/>
      <c r="FY82" s="33"/>
      <c r="FZ82" s="39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33"/>
      <c r="HA82" s="31"/>
      <c r="HY82" s="33"/>
      <c r="HZ82" s="39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  <c r="IV82" s="21"/>
      <c r="IW82" s="21"/>
      <c r="IX82" s="21"/>
      <c r="IY82" s="21"/>
      <c r="IZ82" s="33"/>
      <c r="JA82" s="31"/>
      <c r="JY82" s="33"/>
      <c r="JZ82" s="39"/>
      <c r="KJ82" s="21"/>
      <c r="KK82" s="21"/>
      <c r="KL82" s="21"/>
      <c r="KM82" s="21"/>
      <c r="KN82" s="21"/>
      <c r="KO82" s="21"/>
      <c r="KP82" s="21"/>
      <c r="KQ82" s="21"/>
      <c r="KR82" s="21"/>
      <c r="KS82" s="21"/>
      <c r="KT82" s="21"/>
      <c r="KU82" s="21"/>
      <c r="KV82" s="21"/>
      <c r="KW82" s="21"/>
      <c r="KX82" s="21"/>
      <c r="KY82" s="21"/>
      <c r="KZ82" s="33"/>
      <c r="LA82" s="31"/>
      <c r="LY82" s="33"/>
      <c r="LZ82" s="39"/>
      <c r="MJ82" s="21"/>
      <c r="MK82" s="21"/>
      <c r="ML82" s="21"/>
      <c r="MM82" s="21"/>
      <c r="MN82" s="21"/>
      <c r="MO82" s="21"/>
      <c r="MP82" s="21"/>
      <c r="MQ82" s="21"/>
      <c r="MR82" s="21"/>
      <c r="MS82" s="21"/>
      <c r="MT82" s="21"/>
      <c r="MU82" s="21"/>
      <c r="MV82" s="21"/>
      <c r="MW82" s="21"/>
      <c r="MX82" s="21"/>
      <c r="MY82" s="21"/>
      <c r="MZ82" s="33"/>
      <c r="NA82" s="31"/>
      <c r="NY82" s="33"/>
      <c r="NZ82" s="39"/>
      <c r="OJ82" s="21"/>
      <c r="OK82" s="21"/>
      <c r="OL82" s="21"/>
      <c r="OM82" s="21"/>
      <c r="ON82" s="21"/>
      <c r="OO82" s="21"/>
      <c r="OP82" s="21"/>
      <c r="OQ82" s="21"/>
      <c r="OR82" s="21"/>
      <c r="OS82" s="21"/>
      <c r="OT82" s="21"/>
      <c r="OU82" s="21"/>
      <c r="OV82" s="21"/>
      <c r="OW82" s="21"/>
      <c r="OX82" s="21"/>
      <c r="OY82" s="21"/>
      <c r="OZ82" s="33"/>
      <c r="PA82" s="31"/>
      <c r="PY82" s="33"/>
      <c r="PZ82" s="39"/>
      <c r="QJ82" s="21"/>
      <c r="QK82" s="21"/>
      <c r="QL82" s="21"/>
      <c r="QM82" s="21"/>
      <c r="QN82" s="21"/>
      <c r="QO82" s="21"/>
      <c r="QP82" s="21"/>
      <c r="QQ82" s="21"/>
      <c r="QR82" s="21"/>
      <c r="QS82" s="21"/>
      <c r="QT82" s="21"/>
      <c r="QU82" s="21"/>
      <c r="QV82" s="21"/>
      <c r="QW82" s="21"/>
      <c r="QX82" s="21"/>
      <c r="QY82" s="21"/>
      <c r="QZ82" s="33"/>
      <c r="RA82" s="31"/>
      <c r="RY82" s="33"/>
      <c r="RZ82" s="39"/>
      <c r="SJ82" s="21"/>
      <c r="SK82" s="21"/>
      <c r="SL82" s="21"/>
      <c r="SM82" s="21"/>
      <c r="SN82" s="21"/>
      <c r="SO82" s="21"/>
      <c r="SP82" s="21"/>
      <c r="SQ82" s="21"/>
      <c r="SR82" s="21"/>
      <c r="SS82" s="21"/>
      <c r="ST82" s="21"/>
      <c r="SU82" s="21"/>
      <c r="SV82" s="21"/>
      <c r="SW82" s="21"/>
      <c r="SX82" s="21"/>
      <c r="SY82" s="21"/>
      <c r="SZ82" s="33"/>
      <c r="TA82" s="31"/>
      <c r="TY82" s="33"/>
      <c r="TZ82" s="39"/>
      <c r="UJ82" s="21"/>
      <c r="UK82" s="21"/>
      <c r="UL82" s="21"/>
      <c r="UM82" s="21"/>
      <c r="UN82" s="21"/>
      <c r="UO82" s="21"/>
      <c r="UP82" s="21"/>
      <c r="UQ82" s="21"/>
      <c r="UR82" s="21"/>
      <c r="US82" s="21"/>
      <c r="UT82" s="21"/>
      <c r="UU82" s="21"/>
      <c r="UV82" s="21"/>
      <c r="UW82" s="21"/>
      <c r="UX82" s="21"/>
      <c r="UY82" s="21"/>
      <c r="UZ82" s="33"/>
      <c r="VA82" s="31"/>
      <c r="VY82" s="33"/>
      <c r="VZ82" s="39"/>
      <c r="WJ82" s="21"/>
      <c r="WK82" s="21"/>
      <c r="WL82" s="21"/>
      <c r="WM82" s="21"/>
      <c r="WN82" s="21"/>
      <c r="WO82" s="21"/>
      <c r="WP82" s="21"/>
      <c r="WQ82" s="21"/>
      <c r="WR82" s="21"/>
      <c r="WS82" s="21"/>
      <c r="WT82" s="21"/>
      <c r="WU82" s="21"/>
      <c r="WV82" s="21"/>
      <c r="WW82" s="21"/>
      <c r="WX82" s="21"/>
      <c r="WY82" s="21"/>
      <c r="WZ82" s="33"/>
      <c r="XA82" s="31"/>
      <c r="XY82" s="33"/>
      <c r="XZ82" s="39"/>
      <c r="YJ82" s="21"/>
      <c r="YK82" s="21"/>
      <c r="YL82" s="21"/>
      <c r="YM82" s="21"/>
      <c r="YN82" s="21"/>
      <c r="YO82" s="21"/>
      <c r="YP82" s="21"/>
      <c r="YQ82" s="21"/>
      <c r="YR82" s="21"/>
      <c r="YS82" s="21"/>
      <c r="YT82" s="21"/>
      <c r="YU82" s="21"/>
      <c r="YV82" s="21"/>
      <c r="YW82" s="21"/>
      <c r="YX82" s="21"/>
      <c r="YY82" s="21"/>
      <c r="YZ82" s="33"/>
      <c r="ZA82" s="31"/>
      <c r="ZY82" s="33"/>
      <c r="ZZ82" s="39"/>
      <c r="AAJ82" s="21"/>
      <c r="AAK82" s="21"/>
      <c r="AAL82" s="21"/>
      <c r="AAM82" s="21"/>
      <c r="AAN82" s="21"/>
      <c r="AAO82" s="21"/>
      <c r="AAP82" s="21"/>
      <c r="AAQ82" s="21"/>
      <c r="AAR82" s="21"/>
      <c r="AAS82" s="21"/>
      <c r="AAT82" s="21"/>
      <c r="AAU82" s="21"/>
      <c r="AAV82" s="21"/>
      <c r="AAW82" s="21"/>
      <c r="AAX82" s="21"/>
      <c r="AAY82" s="21"/>
      <c r="AAZ82" s="33"/>
      <c r="ABA82" s="31"/>
      <c r="ABY82" s="33"/>
      <c r="ABZ82" s="39"/>
      <c r="ACJ82" s="21"/>
      <c r="ACK82" s="21"/>
      <c r="ACL82" s="21"/>
      <c r="ACM82" s="21"/>
      <c r="ACN82" s="21"/>
      <c r="ACO82" s="21"/>
      <c r="ACP82" s="21"/>
      <c r="ACQ82" s="21"/>
      <c r="ACR82" s="21"/>
      <c r="ACS82" s="21"/>
      <c r="ACT82" s="21"/>
      <c r="ACU82" s="21"/>
      <c r="ACV82" s="21"/>
      <c r="ACW82" s="21"/>
      <c r="ACX82" s="21"/>
      <c r="ACY82" s="21"/>
      <c r="ACZ82" s="33"/>
      <c r="ADA82" s="31"/>
      <c r="ADY82" s="33"/>
      <c r="ADZ82" s="39"/>
      <c r="AEJ82" s="21"/>
      <c r="AEK82" s="21"/>
      <c r="AEL82" s="21"/>
      <c r="AEM82" s="21"/>
      <c r="AEN82" s="21"/>
      <c r="AEO82" s="21"/>
      <c r="AEP82" s="21"/>
      <c r="AEQ82" s="21"/>
      <c r="AER82" s="21"/>
      <c r="AES82" s="21"/>
      <c r="AET82" s="21"/>
      <c r="AEU82" s="21"/>
      <c r="AEV82" s="21"/>
      <c r="AEW82" s="21"/>
      <c r="AEX82" s="21"/>
      <c r="AEY82" s="21"/>
      <c r="AEZ82" s="33"/>
      <c r="AFA82" s="31"/>
      <c r="AFY82" s="33"/>
      <c r="AFZ82" s="39"/>
      <c r="AGJ82" s="21"/>
      <c r="AGK82" s="21"/>
      <c r="AGL82" s="21"/>
      <c r="AGM82" s="21"/>
      <c r="AGN82" s="21"/>
      <c r="AGO82" s="21"/>
      <c r="AGP82" s="21"/>
      <c r="AGQ82" s="21"/>
      <c r="AGR82" s="21"/>
      <c r="AGS82" s="21"/>
      <c r="AGT82" s="21"/>
      <c r="AGU82" s="21"/>
      <c r="AGV82" s="21"/>
      <c r="AGW82" s="21"/>
      <c r="AGX82" s="21"/>
      <c r="AGY82" s="21"/>
      <c r="AGZ82" s="33"/>
      <c r="AHA82" s="31"/>
      <c r="AHY82" s="33"/>
      <c r="AHZ82" s="39"/>
      <c r="AIJ82" s="21"/>
      <c r="AIK82" s="21"/>
      <c r="AIL82" s="21"/>
      <c r="AIM82" s="21"/>
      <c r="AIN82" s="21"/>
      <c r="AIO82" s="21"/>
      <c r="AIP82" s="21"/>
      <c r="AIQ82" s="21"/>
      <c r="AIR82" s="21"/>
      <c r="AIS82" s="21"/>
      <c r="AIT82" s="21"/>
      <c r="AIU82" s="21"/>
      <c r="AIV82" s="21"/>
      <c r="AIW82" s="21"/>
      <c r="AIX82" s="21"/>
      <c r="AIY82" s="21"/>
      <c r="AIZ82" s="33"/>
      <c r="AJA82" s="31"/>
      <c r="AJY82" s="33"/>
      <c r="AJZ82" s="39"/>
      <c r="AKJ82" s="21"/>
      <c r="AKK82" s="21"/>
      <c r="AKL82" s="21"/>
      <c r="AKM82" s="21"/>
      <c r="AKN82" s="21"/>
      <c r="AKO82" s="21"/>
      <c r="AKP82" s="21"/>
      <c r="AKQ82" s="21"/>
      <c r="AKR82" s="21"/>
      <c r="AKS82" s="21"/>
      <c r="AKT82" s="21"/>
      <c r="AKU82" s="21"/>
      <c r="AKV82" s="21"/>
      <c r="AKW82" s="21"/>
      <c r="AKX82" s="21"/>
      <c r="AKY82" s="21"/>
      <c r="AKZ82" s="33"/>
      <c r="ALA82" s="31"/>
      <c r="ALY82" s="33"/>
      <c r="ALZ82" s="39"/>
      <c r="AMJ82" s="21"/>
      <c r="AMK82" s="21"/>
      <c r="AML82" s="21"/>
      <c r="AMM82" s="21"/>
      <c r="AMN82" s="21"/>
      <c r="AMO82" s="21"/>
      <c r="AMP82" s="21"/>
      <c r="AMQ82" s="21"/>
      <c r="AMR82" s="21"/>
      <c r="AMS82" s="21"/>
      <c r="AMT82" s="21"/>
      <c r="AMU82" s="21"/>
      <c r="AMV82" s="21"/>
      <c r="AMW82" s="21"/>
      <c r="AMX82" s="21"/>
      <c r="AMY82" s="21"/>
      <c r="AMZ82" s="33"/>
      <c r="ANA82" s="31"/>
      <c r="ANY82" s="33"/>
      <c r="ANZ82" s="39"/>
      <c r="AOJ82" s="21"/>
      <c r="AOK82" s="21"/>
      <c r="AOL82" s="21"/>
      <c r="AOM82" s="21"/>
      <c r="AON82" s="21"/>
      <c r="AOO82" s="21"/>
      <c r="AOP82" s="21"/>
      <c r="AOQ82" s="21"/>
      <c r="AOR82" s="21"/>
      <c r="AOS82" s="21"/>
      <c r="AOT82" s="21"/>
      <c r="AOU82" s="21"/>
      <c r="AOV82" s="21"/>
      <c r="AOW82" s="21"/>
      <c r="AOX82" s="21"/>
      <c r="AOY82" s="21"/>
      <c r="AOZ82" s="33"/>
      <c r="APA82" s="31"/>
      <c r="APY82" s="33"/>
      <c r="APZ82" s="39"/>
      <c r="AQJ82" s="21"/>
      <c r="AQK82" s="21"/>
      <c r="AQL82" s="21"/>
      <c r="AQM82" s="21"/>
      <c r="AQN82" s="21"/>
      <c r="AQO82" s="21"/>
      <c r="AQP82" s="21"/>
      <c r="AQQ82" s="21"/>
      <c r="AQR82" s="21"/>
      <c r="AQS82" s="21"/>
      <c r="AQT82" s="21"/>
      <c r="AQU82" s="21"/>
      <c r="AQV82" s="21"/>
      <c r="AQW82" s="21"/>
      <c r="AQX82" s="21"/>
      <c r="AQY82" s="21"/>
      <c r="AQZ82" s="33"/>
      <c r="ARA82" s="31"/>
      <c r="ARY82" s="33"/>
      <c r="ARZ82" s="39"/>
      <c r="ASJ82" s="21"/>
      <c r="ASK82" s="21"/>
      <c r="ASL82" s="21"/>
      <c r="ASM82" s="21"/>
      <c r="ASN82" s="21"/>
      <c r="ASO82" s="21"/>
      <c r="ASP82" s="21"/>
      <c r="ASQ82" s="21"/>
      <c r="ASR82" s="21"/>
      <c r="ASS82" s="21"/>
      <c r="AST82" s="21"/>
      <c r="ASU82" s="21"/>
      <c r="ASV82" s="21"/>
      <c r="ASW82" s="21"/>
      <c r="ASX82" s="21"/>
      <c r="ASY82" s="21"/>
      <c r="ASZ82" s="33"/>
      <c r="ATA82" s="31"/>
      <c r="ATY82" s="33"/>
      <c r="ATZ82" s="39"/>
      <c r="AUJ82" s="21"/>
      <c r="AUK82" s="21"/>
      <c r="AUL82" s="21"/>
      <c r="AUM82" s="21"/>
      <c r="AUN82" s="21"/>
      <c r="AUO82" s="21"/>
      <c r="AUP82" s="21"/>
      <c r="AUQ82" s="21"/>
      <c r="AUR82" s="21"/>
      <c r="AUS82" s="21"/>
      <c r="AUT82" s="21"/>
      <c r="AUU82" s="21"/>
      <c r="AUV82" s="21"/>
      <c r="AUW82" s="21"/>
      <c r="AUX82" s="21"/>
      <c r="AUY82" s="21"/>
      <c r="AUZ82" s="33"/>
      <c r="AVA82" s="31"/>
      <c r="AVY82" s="33"/>
      <c r="AVZ82" s="39"/>
      <c r="AWJ82" s="21"/>
      <c r="AWK82" s="21"/>
      <c r="AWL82" s="21"/>
      <c r="AWM82" s="21"/>
      <c r="AWN82" s="21"/>
      <c r="AWO82" s="21"/>
      <c r="AWP82" s="21"/>
      <c r="AWQ82" s="21"/>
      <c r="AWR82" s="21"/>
      <c r="AWS82" s="21"/>
      <c r="AWT82" s="21"/>
      <c r="AWU82" s="21"/>
      <c r="AWV82" s="21"/>
      <c r="AWW82" s="21"/>
      <c r="AWX82" s="21"/>
      <c r="AWY82" s="21"/>
      <c r="AWZ82" s="33"/>
      <c r="AXA82" s="31"/>
      <c r="AXY82" s="33"/>
      <c r="AXZ82" s="39"/>
      <c r="AYJ82" s="21"/>
      <c r="AYK82" s="21"/>
      <c r="AYL82" s="21"/>
      <c r="AYM82" s="21"/>
      <c r="AYN82" s="21"/>
      <c r="AYO82" s="21"/>
      <c r="AYP82" s="21"/>
      <c r="AYQ82" s="21"/>
      <c r="AYR82" s="21"/>
      <c r="AYS82" s="21"/>
      <c r="AYT82" s="21"/>
      <c r="AYU82" s="21"/>
      <c r="AYV82" s="21"/>
      <c r="AYW82" s="21"/>
      <c r="AYX82" s="21"/>
      <c r="AYY82" s="21"/>
      <c r="AYZ82" s="33"/>
      <c r="AZA82" s="31"/>
      <c r="AZY82" s="33"/>
      <c r="AZZ82" s="39"/>
      <c r="BAJ82" s="21"/>
      <c r="BAK82" s="21"/>
      <c r="BAL82" s="21"/>
      <c r="BAM82" s="21"/>
      <c r="BAN82" s="21"/>
      <c r="BAO82" s="21"/>
      <c r="BAP82" s="21"/>
      <c r="BAQ82" s="21"/>
      <c r="BAR82" s="21"/>
      <c r="BAS82" s="21"/>
      <c r="BAT82" s="21"/>
      <c r="BAU82" s="21"/>
      <c r="BAV82" s="21"/>
      <c r="BAW82" s="21"/>
      <c r="BAX82" s="21"/>
      <c r="BAY82" s="21"/>
      <c r="BAZ82" s="33"/>
      <c r="BBA82" s="31"/>
      <c r="BBY82" s="33"/>
      <c r="BBZ82" s="39"/>
      <c r="BCJ82" s="21"/>
      <c r="BCK82" s="21"/>
      <c r="BCL82" s="21"/>
      <c r="BCM82" s="21"/>
      <c r="BCN82" s="21"/>
      <c r="BCO82" s="21"/>
      <c r="BCP82" s="21"/>
      <c r="BCQ82" s="21"/>
      <c r="BCR82" s="21"/>
      <c r="BCS82" s="21"/>
      <c r="BCT82" s="21"/>
      <c r="BCU82" s="21"/>
      <c r="BCV82" s="21"/>
      <c r="BCW82" s="21"/>
      <c r="BCX82" s="21"/>
      <c r="BCY82" s="21"/>
      <c r="BCZ82" s="33"/>
      <c r="BDA82" s="31"/>
      <c r="BDY82" s="33"/>
      <c r="BDZ82" s="39"/>
      <c r="BEJ82" s="21"/>
      <c r="BEK82" s="21"/>
      <c r="BEL82" s="21"/>
      <c r="BEM82" s="21"/>
      <c r="BEN82" s="21"/>
      <c r="BEO82" s="21"/>
      <c r="BEP82" s="21"/>
      <c r="BEQ82" s="21"/>
      <c r="BER82" s="21"/>
      <c r="BES82" s="21"/>
      <c r="BET82" s="21"/>
      <c r="BEU82" s="21"/>
      <c r="BEV82" s="21"/>
      <c r="BEW82" s="21"/>
      <c r="BEX82" s="21"/>
      <c r="BEY82" s="21"/>
      <c r="BEZ82" s="33"/>
      <c r="BFA82" s="31"/>
      <c r="BFY82" s="33"/>
      <c r="BFZ82" s="39"/>
      <c r="BGJ82" s="21"/>
      <c r="BGK82" s="21"/>
      <c r="BGL82" s="21"/>
      <c r="BGM82" s="21"/>
      <c r="BGN82" s="21"/>
      <c r="BGO82" s="21"/>
      <c r="BGP82" s="21"/>
      <c r="BGQ82" s="21"/>
      <c r="BGR82" s="21"/>
      <c r="BGS82" s="21"/>
      <c r="BGT82" s="21"/>
      <c r="BGU82" s="21"/>
      <c r="BGV82" s="21"/>
      <c r="BGW82" s="21"/>
      <c r="BGX82" s="21"/>
      <c r="BGY82" s="21"/>
      <c r="BGZ82" s="33"/>
      <c r="BHA82" s="31"/>
      <c r="BHY82" s="33"/>
      <c r="BHZ82" s="39"/>
      <c r="BIJ82" s="21"/>
      <c r="BIK82" s="21"/>
      <c r="BIL82" s="21"/>
      <c r="BIM82" s="21"/>
      <c r="BIN82" s="21"/>
      <c r="BIO82" s="21"/>
      <c r="BIP82" s="21"/>
      <c r="BIQ82" s="21"/>
      <c r="BIR82" s="21"/>
      <c r="BIS82" s="21"/>
      <c r="BIT82" s="21"/>
      <c r="BIU82" s="21"/>
      <c r="BIV82" s="21"/>
      <c r="BIW82" s="21"/>
      <c r="BIX82" s="21"/>
      <c r="BIY82" s="21"/>
      <c r="BIZ82" s="33"/>
      <c r="BJA82" s="31"/>
      <c r="BJY82" s="33"/>
      <c r="BJZ82" s="39"/>
      <c r="BKJ82" s="21"/>
      <c r="BKK82" s="21"/>
      <c r="BKL82" s="21"/>
      <c r="BKM82" s="21"/>
      <c r="BKN82" s="21"/>
      <c r="BKO82" s="21"/>
      <c r="BKP82" s="21"/>
      <c r="BKQ82" s="21"/>
      <c r="BKR82" s="21"/>
      <c r="BKS82" s="21"/>
      <c r="BKT82" s="21"/>
      <c r="BKU82" s="21"/>
      <c r="BKV82" s="21"/>
      <c r="BKW82" s="21"/>
      <c r="BKX82" s="21"/>
      <c r="BKY82" s="21"/>
      <c r="BKZ82" s="33"/>
      <c r="BLA82" s="31"/>
      <c r="BLY82" s="33"/>
      <c r="BLZ82" s="39"/>
      <c r="BMJ82" s="21"/>
      <c r="BMK82" s="21"/>
      <c r="BML82" s="21"/>
      <c r="BMM82" s="21"/>
      <c r="BMN82" s="21"/>
      <c r="BMO82" s="21"/>
      <c r="BMP82" s="21"/>
      <c r="BMQ82" s="21"/>
      <c r="BMR82" s="21"/>
      <c r="BMS82" s="21"/>
      <c r="BMT82" s="21"/>
      <c r="BMU82" s="21"/>
      <c r="BMV82" s="21"/>
      <c r="BMW82" s="21"/>
      <c r="BMX82" s="21"/>
      <c r="BMY82" s="21"/>
      <c r="BMZ82" s="33"/>
      <c r="BNA82" s="31"/>
      <c r="BNY82" s="33"/>
      <c r="BNZ82" s="39"/>
      <c r="BOJ82" s="21"/>
      <c r="BOK82" s="21"/>
      <c r="BOL82" s="21"/>
      <c r="BOM82" s="21"/>
      <c r="BON82" s="21"/>
      <c r="BOO82" s="21"/>
      <c r="BOP82" s="21"/>
      <c r="BOQ82" s="21"/>
      <c r="BOR82" s="21"/>
      <c r="BOS82" s="21"/>
      <c r="BOT82" s="21"/>
      <c r="BOU82" s="21"/>
      <c r="BOV82" s="21"/>
      <c r="BOW82" s="21"/>
      <c r="BOX82" s="21"/>
      <c r="BOY82" s="21"/>
      <c r="BOZ82" s="33"/>
      <c r="BPA82" s="31"/>
      <c r="BPY82" s="33"/>
      <c r="BPZ82" s="39"/>
      <c r="BQJ82" s="21"/>
      <c r="BQK82" s="21"/>
      <c r="BQL82" s="21"/>
      <c r="BQM82" s="21"/>
      <c r="BQN82" s="21"/>
      <c r="BQO82" s="21"/>
      <c r="BQP82" s="21"/>
      <c r="BQQ82" s="21"/>
      <c r="BQR82" s="21"/>
      <c r="BQS82" s="21"/>
      <c r="BQT82" s="21"/>
      <c r="BQU82" s="21"/>
      <c r="BQV82" s="21"/>
      <c r="BQW82" s="21"/>
      <c r="BQX82" s="21"/>
      <c r="BQY82" s="21"/>
      <c r="BQZ82" s="33"/>
      <c r="BRA82" s="31"/>
      <c r="BRY82" s="33"/>
      <c r="BRZ82" s="39"/>
      <c r="BSJ82" s="21"/>
      <c r="BSK82" s="21"/>
      <c r="BSL82" s="21"/>
      <c r="BSM82" s="21"/>
      <c r="BSN82" s="21"/>
      <c r="BSO82" s="21"/>
      <c r="BSP82" s="21"/>
      <c r="BSQ82" s="21"/>
      <c r="BSR82" s="21"/>
      <c r="BSS82" s="21"/>
      <c r="BST82" s="21"/>
      <c r="BSU82" s="21"/>
      <c r="BSV82" s="21"/>
      <c r="BSW82" s="21"/>
      <c r="BSX82" s="21"/>
      <c r="BSY82" s="21"/>
      <c r="BSZ82" s="33"/>
      <c r="BTA82" s="31"/>
      <c r="BTY82" s="33"/>
      <c r="BTZ82" s="39"/>
      <c r="BUJ82" s="21"/>
      <c r="BUK82" s="21"/>
      <c r="BUL82" s="21"/>
      <c r="BUM82" s="21"/>
      <c r="BUN82" s="21"/>
      <c r="BUO82" s="21"/>
      <c r="BUP82" s="21"/>
      <c r="BUQ82" s="21"/>
      <c r="BUR82" s="21"/>
      <c r="BUS82" s="21"/>
      <c r="BUT82" s="21"/>
      <c r="BUU82" s="21"/>
      <c r="BUV82" s="21"/>
      <c r="BUW82" s="21"/>
      <c r="BUX82" s="21"/>
      <c r="BUY82" s="21"/>
      <c r="BUZ82" s="33"/>
      <c r="BVA82" s="31"/>
      <c r="BVY82" s="33"/>
      <c r="BVZ82" s="39"/>
      <c r="BWJ82" s="21"/>
      <c r="BWK82" s="21"/>
      <c r="BWL82" s="21"/>
      <c r="BWM82" s="21"/>
      <c r="BWN82" s="21"/>
      <c r="BWO82" s="21"/>
      <c r="BWP82" s="21"/>
      <c r="BWQ82" s="21"/>
      <c r="BWR82" s="21"/>
      <c r="BWS82" s="21"/>
      <c r="BWT82" s="21"/>
      <c r="BWU82" s="21"/>
      <c r="BWV82" s="21"/>
      <c r="BWW82" s="21"/>
      <c r="BWX82" s="21"/>
      <c r="BWY82" s="21"/>
      <c r="BWZ82" s="33"/>
      <c r="BXA82" s="31"/>
      <c r="BXY82" s="33"/>
      <c r="BXZ82" s="39"/>
      <c r="BYJ82" s="21"/>
      <c r="BYK82" s="21"/>
      <c r="BYL82" s="21"/>
      <c r="BYM82" s="21"/>
      <c r="BYN82" s="21"/>
      <c r="BYO82" s="21"/>
      <c r="BYP82" s="21"/>
      <c r="BYQ82" s="21"/>
      <c r="BYR82" s="21"/>
      <c r="BYS82" s="21"/>
      <c r="BYT82" s="21"/>
      <c r="BYU82" s="21"/>
      <c r="BYV82" s="21"/>
      <c r="BYW82" s="21"/>
      <c r="BYX82" s="21"/>
      <c r="BYY82" s="21"/>
      <c r="BYZ82" s="33"/>
      <c r="BZA82" s="31"/>
      <c r="BZY82" s="33"/>
      <c r="BZZ82" s="39"/>
      <c r="CAJ82" s="21"/>
      <c r="CAK82" s="21"/>
      <c r="CAL82" s="21"/>
      <c r="CAM82" s="21"/>
      <c r="CAN82" s="21"/>
      <c r="CAO82" s="21"/>
      <c r="CAP82" s="21"/>
      <c r="CAQ82" s="21"/>
      <c r="CAR82" s="21"/>
      <c r="CAS82" s="21"/>
      <c r="CAT82" s="21"/>
      <c r="CAU82" s="21"/>
      <c r="CAV82" s="21"/>
      <c r="CAW82" s="21"/>
      <c r="CAX82" s="21"/>
      <c r="CAY82" s="21"/>
      <c r="CAZ82" s="33"/>
      <c r="CBA82" s="31"/>
      <c r="CBY82" s="33"/>
      <c r="CBZ82" s="39"/>
      <c r="CCJ82" s="21"/>
      <c r="CCK82" s="21"/>
      <c r="CCL82" s="21"/>
      <c r="CCM82" s="21"/>
      <c r="CCN82" s="21"/>
      <c r="CCO82" s="21"/>
      <c r="CCP82" s="21"/>
      <c r="CCQ82" s="21"/>
      <c r="CCR82" s="21"/>
      <c r="CCS82" s="21"/>
      <c r="CCT82" s="21"/>
      <c r="CCU82" s="21"/>
      <c r="CCV82" s="21"/>
      <c r="CCW82" s="21"/>
      <c r="CCX82" s="21"/>
      <c r="CCY82" s="21"/>
      <c r="CCZ82" s="33"/>
      <c r="CDA82" s="31"/>
      <c r="CDY82" s="33"/>
      <c r="CDZ82" s="39"/>
      <c r="CEJ82" s="21"/>
      <c r="CEK82" s="21"/>
      <c r="CEL82" s="21"/>
      <c r="CEM82" s="21"/>
      <c r="CEN82" s="21"/>
      <c r="CEO82" s="21"/>
      <c r="CEP82" s="21"/>
      <c r="CEQ82" s="21"/>
      <c r="CER82" s="21"/>
      <c r="CES82" s="21"/>
      <c r="CET82" s="21"/>
      <c r="CEU82" s="21"/>
      <c r="CEV82" s="21"/>
      <c r="CEW82" s="21"/>
      <c r="CEX82" s="21"/>
      <c r="CEY82" s="21"/>
      <c r="CEZ82" s="33"/>
      <c r="CFA82" s="31"/>
      <c r="CFY82" s="33"/>
      <c r="CFZ82" s="39"/>
      <c r="CGJ82" s="21"/>
      <c r="CGK82" s="21"/>
      <c r="CGL82" s="21"/>
      <c r="CGM82" s="21"/>
      <c r="CGN82" s="21"/>
      <c r="CGO82" s="21"/>
      <c r="CGP82" s="21"/>
      <c r="CGQ82" s="21"/>
      <c r="CGR82" s="21"/>
      <c r="CGS82" s="21"/>
      <c r="CGT82" s="21"/>
      <c r="CGU82" s="21"/>
      <c r="CGV82" s="21"/>
      <c r="CGW82" s="21"/>
      <c r="CGX82" s="21"/>
      <c r="CGY82" s="21"/>
      <c r="CGZ82" s="33"/>
      <c r="CHA82" s="31"/>
      <c r="CHY82" s="33"/>
      <c r="CHZ82" s="39"/>
      <c r="CIJ82" s="21"/>
      <c r="CIK82" s="21"/>
      <c r="CIL82" s="21"/>
      <c r="CIM82" s="21"/>
      <c r="CIN82" s="21"/>
      <c r="CIO82" s="21"/>
      <c r="CIP82" s="21"/>
      <c r="CIQ82" s="21"/>
      <c r="CIR82" s="21"/>
      <c r="CIS82" s="21"/>
      <c r="CIT82" s="21"/>
      <c r="CIU82" s="21"/>
      <c r="CIV82" s="21"/>
      <c r="CIW82" s="21"/>
      <c r="CIX82" s="21"/>
      <c r="CIY82" s="21"/>
      <c r="CIZ82" s="33"/>
      <c r="CJA82" s="31"/>
      <c r="CJY82" s="33"/>
      <c r="CJZ82" s="39"/>
      <c r="CKJ82" s="21"/>
      <c r="CKK82" s="21"/>
      <c r="CKL82" s="21"/>
      <c r="CKM82" s="21"/>
      <c r="CKN82" s="21"/>
      <c r="CKO82" s="21"/>
      <c r="CKP82" s="21"/>
      <c r="CKQ82" s="21"/>
      <c r="CKR82" s="21"/>
      <c r="CKS82" s="21"/>
      <c r="CKT82" s="21"/>
      <c r="CKU82" s="21"/>
      <c r="CKV82" s="21"/>
      <c r="CKW82" s="21"/>
      <c r="CKX82" s="21"/>
      <c r="CKY82" s="21"/>
      <c r="CKZ82" s="33"/>
      <c r="CLA82" s="31"/>
      <c r="CLY82" s="33"/>
      <c r="CLZ82" s="39"/>
      <c r="CMJ82" s="21"/>
      <c r="CMK82" s="21"/>
      <c r="CML82" s="21"/>
      <c r="CMM82" s="21"/>
      <c r="CMN82" s="21"/>
      <c r="CMO82" s="21"/>
      <c r="CMP82" s="21"/>
      <c r="CMQ82" s="21"/>
      <c r="CMR82" s="21"/>
      <c r="CMS82" s="21"/>
      <c r="CMT82" s="21"/>
      <c r="CMU82" s="21"/>
      <c r="CMV82" s="21"/>
      <c r="CMW82" s="21"/>
      <c r="CMX82" s="21"/>
      <c r="CMY82" s="21"/>
      <c r="CMZ82" s="33"/>
      <c r="CNA82" s="31"/>
      <c r="CNY82" s="33"/>
      <c r="CNZ82" s="39"/>
      <c r="COJ82" s="21"/>
      <c r="COK82" s="21"/>
      <c r="COL82" s="21"/>
      <c r="COM82" s="21"/>
      <c r="CON82" s="21"/>
      <c r="COO82" s="21"/>
      <c r="COP82" s="21"/>
      <c r="COQ82" s="21"/>
      <c r="COR82" s="21"/>
      <c r="COS82" s="21"/>
      <c r="COT82" s="21"/>
      <c r="COU82" s="21"/>
      <c r="COV82" s="21"/>
      <c r="COW82" s="21"/>
      <c r="COX82" s="21"/>
      <c r="COY82" s="21"/>
      <c r="COZ82" s="33"/>
      <c r="CPA82" s="31"/>
      <c r="CPY82" s="33"/>
      <c r="CPZ82" s="39"/>
      <c r="CQJ82" s="21"/>
      <c r="CQK82" s="21"/>
      <c r="CQL82" s="21"/>
      <c r="CQM82" s="21"/>
      <c r="CQN82" s="21"/>
      <c r="CQO82" s="21"/>
      <c r="CQP82" s="21"/>
      <c r="CQQ82" s="21"/>
      <c r="CQR82" s="21"/>
      <c r="CQS82" s="21"/>
      <c r="CQT82" s="21"/>
      <c r="CQU82" s="21"/>
      <c r="CQV82" s="21"/>
      <c r="CQW82" s="21"/>
      <c r="CQX82" s="21"/>
      <c r="CQY82" s="21"/>
      <c r="CQZ82" s="33"/>
      <c r="CRA82" s="31"/>
      <c r="CRY82" s="33"/>
      <c r="CRZ82" s="39"/>
      <c r="CSJ82" s="21"/>
      <c r="CSK82" s="21"/>
      <c r="CSL82" s="21"/>
      <c r="CSM82" s="21"/>
      <c r="CSN82" s="21"/>
      <c r="CSO82" s="21"/>
      <c r="CSP82" s="21"/>
      <c r="CSQ82" s="21"/>
      <c r="CSR82" s="21"/>
      <c r="CSS82" s="21"/>
      <c r="CST82" s="21"/>
      <c r="CSU82" s="21"/>
      <c r="CSV82" s="21"/>
      <c r="CSW82" s="21"/>
      <c r="CSX82" s="21"/>
      <c r="CSY82" s="21"/>
      <c r="CSZ82" s="33"/>
      <c r="CTA82" s="31"/>
      <c r="CTY82" s="33"/>
      <c r="CTZ82" s="39"/>
      <c r="CUJ82" s="21"/>
      <c r="CUK82" s="21"/>
      <c r="CUL82" s="21"/>
      <c r="CUM82" s="21"/>
      <c r="CUN82" s="21"/>
      <c r="CUO82" s="21"/>
      <c r="CUP82" s="21"/>
      <c r="CUQ82" s="21"/>
      <c r="CUR82" s="21"/>
      <c r="CUS82" s="21"/>
      <c r="CUT82" s="21"/>
      <c r="CUU82" s="21"/>
      <c r="CUV82" s="21"/>
      <c r="CUW82" s="21"/>
      <c r="CUX82" s="21"/>
      <c r="CUY82" s="21"/>
      <c r="CUZ82" s="33"/>
      <c r="CVA82" s="31"/>
      <c r="CVY82" s="33"/>
      <c r="CVZ82" s="39"/>
      <c r="CWJ82" s="21"/>
      <c r="CWK82" s="21"/>
      <c r="CWL82" s="21"/>
      <c r="CWM82" s="21"/>
      <c r="CWN82" s="21"/>
      <c r="CWO82" s="21"/>
      <c r="CWP82" s="21"/>
      <c r="CWQ82" s="21"/>
      <c r="CWR82" s="21"/>
      <c r="CWS82" s="21"/>
      <c r="CWT82" s="21"/>
      <c r="CWU82" s="21"/>
      <c r="CWV82" s="21"/>
      <c r="CWW82" s="21"/>
      <c r="CWX82" s="21"/>
      <c r="CWY82" s="21"/>
      <c r="CWZ82" s="33"/>
      <c r="CXA82" s="31"/>
      <c r="CXY82" s="33"/>
      <c r="CXZ82" s="39"/>
      <c r="CYJ82" s="21"/>
      <c r="CYK82" s="21"/>
      <c r="CYL82" s="21"/>
      <c r="CYM82" s="21"/>
      <c r="CYN82" s="21"/>
      <c r="CYO82" s="21"/>
      <c r="CYP82" s="21"/>
      <c r="CYQ82" s="21"/>
      <c r="CYR82" s="21"/>
      <c r="CYS82" s="21"/>
      <c r="CYT82" s="21"/>
      <c r="CYU82" s="21"/>
      <c r="CYV82" s="21"/>
      <c r="CYW82" s="21"/>
      <c r="CYX82" s="21"/>
      <c r="CYY82" s="21"/>
      <c r="CYZ82" s="33"/>
      <c r="CZA82" s="31"/>
      <c r="CZY82" s="33"/>
      <c r="CZZ82" s="39"/>
      <c r="DAJ82" s="21"/>
      <c r="DAK82" s="21"/>
      <c r="DAL82" s="21"/>
      <c r="DAM82" s="21"/>
      <c r="DAN82" s="21"/>
      <c r="DAO82" s="21"/>
      <c r="DAP82" s="21"/>
      <c r="DAQ82" s="21"/>
      <c r="DAR82" s="21"/>
      <c r="DAS82" s="21"/>
      <c r="DAT82" s="21"/>
      <c r="DAU82" s="21"/>
      <c r="DAV82" s="21"/>
      <c r="DAW82" s="21"/>
      <c r="DAX82" s="21"/>
      <c r="DAY82" s="21"/>
      <c r="DAZ82" s="33"/>
      <c r="DBA82" s="31"/>
      <c r="DBY82" s="33"/>
      <c r="DBZ82" s="39"/>
      <c r="DCJ82" s="21"/>
      <c r="DCK82" s="21"/>
      <c r="DCL82" s="21"/>
      <c r="DCM82" s="21"/>
      <c r="DCN82" s="21"/>
      <c r="DCO82" s="21"/>
      <c r="DCP82" s="21"/>
      <c r="DCQ82" s="21"/>
      <c r="DCR82" s="21"/>
      <c r="DCS82" s="21"/>
      <c r="DCT82" s="21"/>
      <c r="DCU82" s="21"/>
      <c r="DCV82" s="21"/>
      <c r="DCW82" s="21"/>
      <c r="DCX82" s="21"/>
      <c r="DCY82" s="21"/>
      <c r="DCZ82" s="33"/>
      <c r="DDA82" s="31"/>
      <c r="DDY82" s="33"/>
      <c r="DDZ82" s="39"/>
      <c r="DEJ82" s="21"/>
      <c r="DEK82" s="21"/>
      <c r="DEL82" s="21"/>
      <c r="DEM82" s="21"/>
      <c r="DEN82" s="21"/>
      <c r="DEO82" s="21"/>
      <c r="DEP82" s="21"/>
      <c r="DEQ82" s="21"/>
      <c r="DER82" s="21"/>
      <c r="DES82" s="21"/>
      <c r="DET82" s="21"/>
      <c r="DEU82" s="21"/>
      <c r="DEV82" s="21"/>
      <c r="DEW82" s="21"/>
      <c r="DEX82" s="21"/>
      <c r="DEY82" s="21"/>
      <c r="DEZ82" s="33"/>
      <c r="DFA82" s="31"/>
      <c r="DFY82" s="33"/>
      <c r="DFZ82" s="39"/>
      <c r="DGJ82" s="21"/>
      <c r="DGK82" s="21"/>
      <c r="DGL82" s="21"/>
      <c r="DGM82" s="21"/>
      <c r="DGN82" s="21"/>
      <c r="DGO82" s="21"/>
      <c r="DGP82" s="21"/>
      <c r="DGQ82" s="21"/>
      <c r="DGR82" s="21"/>
      <c r="DGS82" s="21"/>
      <c r="DGT82" s="21"/>
      <c r="DGU82" s="21"/>
      <c r="DGV82" s="21"/>
      <c r="DGW82" s="21"/>
      <c r="DGX82" s="21"/>
      <c r="DGY82" s="21"/>
      <c r="DGZ82" s="33"/>
      <c r="DHA82" s="31"/>
      <c r="DHY82" s="33"/>
      <c r="DHZ82" s="39"/>
      <c r="DIJ82" s="21"/>
      <c r="DIK82" s="21"/>
      <c r="DIL82" s="21"/>
      <c r="DIM82" s="21"/>
      <c r="DIN82" s="21"/>
      <c r="DIO82" s="21"/>
      <c r="DIP82" s="21"/>
      <c r="DIQ82" s="21"/>
      <c r="DIR82" s="21"/>
      <c r="DIS82" s="21"/>
      <c r="DIT82" s="21"/>
      <c r="DIU82" s="21"/>
      <c r="DIV82" s="21"/>
      <c r="DIW82" s="21"/>
      <c r="DIX82" s="21"/>
      <c r="DIY82" s="21"/>
      <c r="DIZ82" s="33"/>
      <c r="DJA82" s="31"/>
      <c r="DJY82" s="33"/>
      <c r="DJZ82" s="39"/>
      <c r="DKJ82" s="21"/>
      <c r="DKK82" s="21"/>
      <c r="DKL82" s="21"/>
      <c r="DKM82" s="21"/>
      <c r="DKN82" s="21"/>
      <c r="DKO82" s="21"/>
      <c r="DKP82" s="21"/>
      <c r="DKQ82" s="21"/>
      <c r="DKR82" s="21"/>
      <c r="DKS82" s="21"/>
      <c r="DKT82" s="21"/>
      <c r="DKU82" s="21"/>
      <c r="DKV82" s="21"/>
      <c r="DKW82" s="21"/>
      <c r="DKX82" s="21"/>
      <c r="DKY82" s="21"/>
      <c r="DKZ82" s="33"/>
      <c r="DLA82" s="31"/>
      <c r="DLY82" s="33"/>
      <c r="DLZ82" s="39"/>
      <c r="DMJ82" s="21"/>
      <c r="DMK82" s="21"/>
      <c r="DML82" s="21"/>
      <c r="DMM82" s="21"/>
      <c r="DMN82" s="21"/>
      <c r="DMO82" s="21"/>
      <c r="DMP82" s="21"/>
      <c r="DMQ82" s="21"/>
      <c r="DMR82" s="21"/>
      <c r="DMS82" s="21"/>
      <c r="DMT82" s="21"/>
      <c r="DMU82" s="21"/>
      <c r="DMV82" s="21"/>
      <c r="DMW82" s="21"/>
      <c r="DMX82" s="21"/>
      <c r="DMY82" s="21"/>
      <c r="DMZ82" s="33"/>
      <c r="DNA82" s="31"/>
      <c r="DNY82" s="33"/>
      <c r="DNZ82" s="39"/>
      <c r="DOJ82" s="21"/>
      <c r="DOK82" s="21"/>
      <c r="DOL82" s="21"/>
      <c r="DOM82" s="21"/>
      <c r="DON82" s="21"/>
      <c r="DOO82" s="21"/>
      <c r="DOP82" s="21"/>
      <c r="DOQ82" s="21"/>
      <c r="DOR82" s="21"/>
      <c r="DOS82" s="21"/>
      <c r="DOT82" s="21"/>
      <c r="DOU82" s="21"/>
      <c r="DOV82" s="21"/>
      <c r="DOW82" s="21"/>
      <c r="DOX82" s="21"/>
      <c r="DOY82" s="21"/>
      <c r="DOZ82" s="33"/>
      <c r="DPA82" s="31"/>
      <c r="DPY82" s="33"/>
      <c r="DPZ82" s="39"/>
      <c r="DQJ82" s="21"/>
      <c r="DQK82" s="21"/>
      <c r="DQL82" s="21"/>
      <c r="DQM82" s="21"/>
      <c r="DQN82" s="21"/>
      <c r="DQO82" s="21"/>
      <c r="DQP82" s="21"/>
      <c r="DQQ82" s="21"/>
      <c r="DQR82" s="21"/>
      <c r="DQS82" s="21"/>
      <c r="DQT82" s="21"/>
      <c r="DQU82" s="21"/>
      <c r="DQV82" s="21"/>
      <c r="DQW82" s="21"/>
      <c r="DQX82" s="21"/>
      <c r="DQY82" s="21"/>
      <c r="DQZ82" s="33"/>
      <c r="DRA82" s="31"/>
      <c r="DRY82" s="33"/>
      <c r="DRZ82" s="39"/>
      <c r="DSJ82" s="21"/>
      <c r="DSK82" s="21"/>
      <c r="DSL82" s="21"/>
      <c r="DSM82" s="21"/>
      <c r="DSN82" s="21"/>
      <c r="DSO82" s="21"/>
      <c r="DSP82" s="21"/>
      <c r="DSQ82" s="21"/>
      <c r="DSR82" s="21"/>
      <c r="DSS82" s="21"/>
      <c r="DST82" s="21"/>
      <c r="DSU82" s="21"/>
      <c r="DSV82" s="21"/>
      <c r="DSW82" s="21"/>
      <c r="DSX82" s="21"/>
      <c r="DSY82" s="21"/>
      <c r="DSZ82" s="33"/>
      <c r="DTA82" s="31"/>
      <c r="DTY82" s="33"/>
      <c r="DTZ82" s="39"/>
      <c r="DUJ82" s="21"/>
      <c r="DUK82" s="21"/>
      <c r="DUL82" s="21"/>
      <c r="DUM82" s="21"/>
      <c r="DUN82" s="21"/>
      <c r="DUO82" s="21"/>
      <c r="DUP82" s="21"/>
      <c r="DUQ82" s="21"/>
      <c r="DUR82" s="21"/>
      <c r="DUS82" s="21"/>
      <c r="DUT82" s="21"/>
      <c r="DUU82" s="21"/>
      <c r="DUV82" s="21"/>
      <c r="DUW82" s="21"/>
      <c r="DUX82" s="21"/>
      <c r="DUY82" s="21"/>
      <c r="DUZ82" s="33"/>
      <c r="DVA82" s="31"/>
      <c r="DVY82" s="33"/>
      <c r="DVZ82" s="39"/>
      <c r="DWJ82" s="21"/>
      <c r="DWK82" s="21"/>
      <c r="DWL82" s="21"/>
      <c r="DWM82" s="21"/>
      <c r="DWN82" s="21"/>
      <c r="DWO82" s="21"/>
      <c r="DWP82" s="21"/>
      <c r="DWQ82" s="21"/>
      <c r="DWR82" s="21"/>
      <c r="DWS82" s="21"/>
      <c r="DWT82" s="21"/>
      <c r="DWU82" s="21"/>
      <c r="DWV82" s="21"/>
      <c r="DWW82" s="21"/>
      <c r="DWX82" s="21"/>
      <c r="DWY82" s="21"/>
      <c r="DWZ82" s="33"/>
      <c r="DXA82" s="31"/>
      <c r="DXY82" s="33"/>
      <c r="DXZ82" s="39"/>
      <c r="DYJ82" s="21"/>
      <c r="DYK82" s="21"/>
      <c r="DYL82" s="21"/>
      <c r="DYM82" s="21"/>
      <c r="DYN82" s="21"/>
      <c r="DYO82" s="21"/>
      <c r="DYP82" s="21"/>
      <c r="DYQ82" s="21"/>
      <c r="DYR82" s="21"/>
      <c r="DYS82" s="21"/>
      <c r="DYT82" s="21"/>
      <c r="DYU82" s="21"/>
      <c r="DYV82" s="21"/>
      <c r="DYW82" s="21"/>
      <c r="DYX82" s="21"/>
      <c r="DYY82" s="21"/>
      <c r="DYZ82" s="33"/>
      <c r="DZA82" s="31"/>
      <c r="DZY82" s="33"/>
      <c r="DZZ82" s="39"/>
      <c r="EAJ82" s="21"/>
      <c r="EAK82" s="21"/>
      <c r="EAL82" s="21"/>
      <c r="EAM82" s="21"/>
      <c r="EAN82" s="21"/>
      <c r="EAO82" s="21"/>
      <c r="EAP82" s="21"/>
      <c r="EAQ82" s="21"/>
      <c r="EAR82" s="21"/>
      <c r="EAS82" s="21"/>
      <c r="EAT82" s="21"/>
      <c r="EAU82" s="21"/>
      <c r="EAV82" s="21"/>
      <c r="EAW82" s="21"/>
      <c r="EAX82" s="21"/>
      <c r="EAY82" s="21"/>
      <c r="EAZ82" s="33"/>
      <c r="EBA82" s="31"/>
      <c r="EBY82" s="33"/>
      <c r="EBZ82" s="39"/>
      <c r="ECJ82" s="21"/>
      <c r="ECK82" s="21"/>
      <c r="ECL82" s="21"/>
      <c r="ECM82" s="21"/>
      <c r="ECN82" s="21"/>
      <c r="ECO82" s="21"/>
      <c r="ECP82" s="21"/>
      <c r="ECQ82" s="21"/>
      <c r="ECR82" s="21"/>
      <c r="ECS82" s="21"/>
      <c r="ECT82" s="21"/>
      <c r="ECU82" s="21"/>
      <c r="ECV82" s="21"/>
      <c r="ECW82" s="21"/>
      <c r="ECX82" s="21"/>
      <c r="ECY82" s="21"/>
      <c r="ECZ82" s="33"/>
      <c r="EDA82" s="31"/>
      <c r="EDY82" s="33"/>
      <c r="EDZ82" s="39"/>
      <c r="EEJ82" s="21"/>
      <c r="EEK82" s="21"/>
      <c r="EEL82" s="21"/>
      <c r="EEM82" s="21"/>
      <c r="EEN82" s="21"/>
      <c r="EEO82" s="21"/>
      <c r="EEP82" s="21"/>
      <c r="EEQ82" s="21"/>
      <c r="EER82" s="21"/>
      <c r="EES82" s="21"/>
      <c r="EET82" s="21"/>
      <c r="EEU82" s="21"/>
      <c r="EEV82" s="21"/>
      <c r="EEW82" s="21"/>
      <c r="EEX82" s="21"/>
      <c r="EEY82" s="21"/>
      <c r="EEZ82" s="33"/>
      <c r="EFA82" s="31"/>
      <c r="EFY82" s="33"/>
      <c r="EFZ82" s="39"/>
      <c r="EGJ82" s="21"/>
      <c r="EGK82" s="21"/>
      <c r="EGL82" s="21"/>
      <c r="EGM82" s="21"/>
      <c r="EGN82" s="21"/>
      <c r="EGO82" s="21"/>
      <c r="EGP82" s="21"/>
      <c r="EGQ82" s="21"/>
      <c r="EGR82" s="21"/>
      <c r="EGS82" s="21"/>
      <c r="EGT82" s="21"/>
      <c r="EGU82" s="21"/>
      <c r="EGV82" s="21"/>
      <c r="EGW82" s="21"/>
      <c r="EGX82" s="21"/>
      <c r="EGY82" s="21"/>
      <c r="EGZ82" s="33"/>
      <c r="EHA82" s="31"/>
      <c r="EHY82" s="33"/>
      <c r="EHZ82" s="39"/>
      <c r="EIJ82" s="21"/>
      <c r="EIK82" s="21"/>
      <c r="EIL82" s="21"/>
      <c r="EIM82" s="21"/>
      <c r="EIN82" s="21"/>
      <c r="EIO82" s="21"/>
      <c r="EIP82" s="21"/>
      <c r="EIQ82" s="21"/>
      <c r="EIR82" s="21"/>
      <c r="EIS82" s="21"/>
      <c r="EIT82" s="21"/>
      <c r="EIU82" s="21"/>
      <c r="EIV82" s="21"/>
      <c r="EIW82" s="21"/>
      <c r="EIX82" s="21"/>
      <c r="EIY82" s="21"/>
      <c r="EIZ82" s="33"/>
      <c r="EJA82" s="31"/>
      <c r="EJY82" s="33"/>
      <c r="EJZ82" s="39"/>
      <c r="EKJ82" s="21"/>
      <c r="EKK82" s="21"/>
      <c r="EKL82" s="21"/>
      <c r="EKM82" s="21"/>
      <c r="EKN82" s="21"/>
      <c r="EKO82" s="21"/>
      <c r="EKP82" s="21"/>
      <c r="EKQ82" s="21"/>
      <c r="EKR82" s="21"/>
      <c r="EKS82" s="21"/>
      <c r="EKT82" s="21"/>
      <c r="EKU82" s="21"/>
      <c r="EKV82" s="21"/>
      <c r="EKW82" s="21"/>
      <c r="EKX82" s="21"/>
      <c r="EKY82" s="21"/>
      <c r="EKZ82" s="33"/>
      <c r="ELA82" s="31"/>
      <c r="ELY82" s="33"/>
      <c r="ELZ82" s="39"/>
      <c r="EMJ82" s="21"/>
      <c r="EMK82" s="21"/>
      <c r="EML82" s="21"/>
      <c r="EMM82" s="21"/>
      <c r="EMN82" s="21"/>
      <c r="EMO82" s="21"/>
      <c r="EMP82" s="21"/>
      <c r="EMQ82" s="21"/>
      <c r="EMR82" s="21"/>
      <c r="EMS82" s="21"/>
      <c r="EMT82" s="21"/>
      <c r="EMU82" s="21"/>
      <c r="EMV82" s="21"/>
      <c r="EMW82" s="21"/>
      <c r="EMX82" s="21"/>
      <c r="EMY82" s="21"/>
      <c r="EMZ82" s="33"/>
      <c r="ENA82" s="31"/>
      <c r="ENY82" s="33"/>
      <c r="ENZ82" s="39"/>
      <c r="EOJ82" s="21"/>
      <c r="EOK82" s="21"/>
      <c r="EOL82" s="21"/>
      <c r="EOM82" s="21"/>
      <c r="EON82" s="21"/>
      <c r="EOO82" s="21"/>
      <c r="EOP82" s="21"/>
      <c r="EOQ82" s="21"/>
      <c r="EOR82" s="21"/>
      <c r="EOS82" s="21"/>
      <c r="EOT82" s="21"/>
      <c r="EOU82" s="21"/>
      <c r="EOV82" s="21"/>
      <c r="EOW82" s="21"/>
      <c r="EOX82" s="21"/>
      <c r="EOY82" s="21"/>
      <c r="EOZ82" s="33"/>
      <c r="EPA82" s="31"/>
      <c r="EPY82" s="33"/>
      <c r="EPZ82" s="39"/>
      <c r="EQJ82" s="21"/>
      <c r="EQK82" s="21"/>
      <c r="EQL82" s="21"/>
      <c r="EQM82" s="21"/>
      <c r="EQN82" s="21"/>
      <c r="EQO82" s="21"/>
      <c r="EQP82" s="21"/>
      <c r="EQQ82" s="21"/>
      <c r="EQR82" s="21"/>
      <c r="EQS82" s="21"/>
      <c r="EQT82" s="21"/>
      <c r="EQU82" s="21"/>
      <c r="EQV82" s="21"/>
      <c r="EQW82" s="21"/>
      <c r="EQX82" s="21"/>
      <c r="EQY82" s="21"/>
      <c r="EQZ82" s="33"/>
      <c r="ERA82" s="31"/>
      <c r="ERY82" s="33"/>
      <c r="ERZ82" s="39"/>
      <c r="ESJ82" s="21"/>
      <c r="ESK82" s="21"/>
      <c r="ESL82" s="21"/>
      <c r="ESM82" s="21"/>
      <c r="ESN82" s="21"/>
      <c r="ESO82" s="21"/>
      <c r="ESP82" s="21"/>
      <c r="ESQ82" s="21"/>
      <c r="ESR82" s="21"/>
      <c r="ESS82" s="21"/>
      <c r="EST82" s="21"/>
      <c r="ESU82" s="21"/>
      <c r="ESV82" s="21"/>
      <c r="ESW82" s="21"/>
      <c r="ESX82" s="21"/>
      <c r="ESY82" s="21"/>
      <c r="ESZ82" s="33"/>
      <c r="ETA82" s="31"/>
      <c r="ETY82" s="33"/>
      <c r="ETZ82" s="39"/>
      <c r="EUJ82" s="21"/>
      <c r="EUK82" s="21"/>
      <c r="EUL82" s="21"/>
      <c r="EUM82" s="21"/>
      <c r="EUN82" s="21"/>
      <c r="EUO82" s="21"/>
      <c r="EUP82" s="21"/>
      <c r="EUQ82" s="21"/>
      <c r="EUR82" s="21"/>
      <c r="EUS82" s="21"/>
      <c r="EUT82" s="21"/>
      <c r="EUU82" s="21"/>
      <c r="EUV82" s="21"/>
      <c r="EUW82" s="21"/>
      <c r="EUX82" s="21"/>
      <c r="EUY82" s="21"/>
      <c r="EUZ82" s="33"/>
      <c r="EVA82" s="31"/>
      <c r="EVY82" s="33"/>
      <c r="EVZ82" s="39"/>
      <c r="EWJ82" s="21"/>
      <c r="EWK82" s="21"/>
      <c r="EWL82" s="21"/>
      <c r="EWM82" s="21"/>
      <c r="EWN82" s="21"/>
      <c r="EWO82" s="21"/>
      <c r="EWP82" s="21"/>
      <c r="EWQ82" s="21"/>
      <c r="EWR82" s="21"/>
      <c r="EWS82" s="21"/>
      <c r="EWT82" s="21"/>
      <c r="EWU82" s="21"/>
      <c r="EWV82" s="21"/>
      <c r="EWW82" s="21"/>
      <c r="EWX82" s="21"/>
      <c r="EWY82" s="21"/>
      <c r="EWZ82" s="33"/>
      <c r="EXA82" s="31"/>
      <c r="EXY82" s="33"/>
      <c r="EXZ82" s="39"/>
      <c r="EYJ82" s="21"/>
      <c r="EYK82" s="21"/>
      <c r="EYL82" s="21"/>
      <c r="EYM82" s="21"/>
      <c r="EYN82" s="21"/>
      <c r="EYO82" s="21"/>
      <c r="EYP82" s="21"/>
      <c r="EYQ82" s="21"/>
      <c r="EYR82" s="21"/>
      <c r="EYS82" s="21"/>
      <c r="EYT82" s="21"/>
      <c r="EYU82" s="21"/>
      <c r="EYV82" s="21"/>
      <c r="EYW82" s="21"/>
      <c r="EYX82" s="21"/>
      <c r="EYY82" s="21"/>
      <c r="EYZ82" s="33"/>
      <c r="EZA82" s="31"/>
      <c r="EZY82" s="33"/>
      <c r="EZZ82" s="39"/>
      <c r="FAJ82" s="21"/>
      <c r="FAK82" s="21"/>
      <c r="FAL82" s="21"/>
      <c r="FAM82" s="21"/>
      <c r="FAN82" s="21"/>
      <c r="FAO82" s="21"/>
      <c r="FAP82" s="21"/>
      <c r="FAQ82" s="21"/>
      <c r="FAR82" s="21"/>
      <c r="FAS82" s="21"/>
      <c r="FAT82" s="21"/>
      <c r="FAU82" s="21"/>
      <c r="FAV82" s="21"/>
      <c r="FAW82" s="21"/>
      <c r="FAX82" s="21"/>
      <c r="FAY82" s="21"/>
      <c r="FAZ82" s="33"/>
      <c r="FBA82" s="31"/>
      <c r="FBY82" s="33"/>
      <c r="FBZ82" s="39"/>
      <c r="FCJ82" s="21"/>
      <c r="FCK82" s="21"/>
      <c r="FCL82" s="21"/>
      <c r="FCM82" s="21"/>
      <c r="FCN82" s="21"/>
      <c r="FCO82" s="21"/>
      <c r="FCP82" s="21"/>
      <c r="FCQ82" s="21"/>
      <c r="FCR82" s="21"/>
      <c r="FCS82" s="21"/>
      <c r="FCT82" s="21"/>
      <c r="FCU82" s="21"/>
      <c r="FCV82" s="21"/>
      <c r="FCW82" s="21"/>
      <c r="FCX82" s="21"/>
      <c r="FCY82" s="21"/>
      <c r="FCZ82" s="33"/>
      <c r="FDA82" s="31"/>
      <c r="FDY82" s="33"/>
      <c r="FDZ82" s="39"/>
      <c r="FEJ82" s="21"/>
      <c r="FEK82" s="21"/>
      <c r="FEL82" s="21"/>
      <c r="FEM82" s="21"/>
      <c r="FEN82" s="21"/>
      <c r="FEO82" s="21"/>
      <c r="FEP82" s="21"/>
      <c r="FEQ82" s="21"/>
      <c r="FER82" s="21"/>
      <c r="FES82" s="21"/>
      <c r="FET82" s="21"/>
      <c r="FEU82" s="21"/>
      <c r="FEV82" s="21"/>
      <c r="FEW82" s="21"/>
      <c r="FEX82" s="21"/>
      <c r="FEY82" s="21"/>
      <c r="FEZ82" s="33"/>
      <c r="FFA82" s="31"/>
      <c r="FFY82" s="33"/>
      <c r="FFZ82" s="39"/>
      <c r="FGJ82" s="21"/>
      <c r="FGK82" s="21"/>
      <c r="FGL82" s="21"/>
      <c r="FGM82" s="21"/>
      <c r="FGN82" s="21"/>
      <c r="FGO82" s="21"/>
      <c r="FGP82" s="21"/>
      <c r="FGQ82" s="21"/>
      <c r="FGR82" s="21"/>
      <c r="FGS82" s="21"/>
      <c r="FGT82" s="21"/>
      <c r="FGU82" s="21"/>
      <c r="FGV82" s="21"/>
      <c r="FGW82" s="21"/>
      <c r="FGX82" s="21"/>
      <c r="FGY82" s="21"/>
      <c r="FGZ82" s="33"/>
      <c r="FHA82" s="31"/>
      <c r="FHY82" s="33"/>
      <c r="FHZ82" s="39"/>
      <c r="FIJ82" s="21"/>
      <c r="FIK82" s="21"/>
      <c r="FIL82" s="21"/>
      <c r="FIM82" s="21"/>
      <c r="FIN82" s="21"/>
      <c r="FIO82" s="21"/>
      <c r="FIP82" s="21"/>
      <c r="FIQ82" s="21"/>
      <c r="FIR82" s="21"/>
      <c r="FIS82" s="21"/>
      <c r="FIT82" s="21"/>
      <c r="FIU82" s="21"/>
      <c r="FIV82" s="21"/>
      <c r="FIW82" s="21"/>
      <c r="FIX82" s="21"/>
      <c r="FIY82" s="21"/>
      <c r="FIZ82" s="33"/>
      <c r="FJA82" s="31"/>
      <c r="FJY82" s="33"/>
      <c r="FJZ82" s="39"/>
      <c r="FKJ82" s="21"/>
      <c r="FKK82" s="21"/>
      <c r="FKL82" s="21"/>
      <c r="FKM82" s="21"/>
      <c r="FKN82" s="21"/>
      <c r="FKO82" s="21"/>
      <c r="FKP82" s="21"/>
      <c r="FKQ82" s="21"/>
      <c r="FKR82" s="21"/>
      <c r="FKS82" s="21"/>
      <c r="FKT82" s="21"/>
      <c r="FKU82" s="21"/>
      <c r="FKV82" s="21"/>
      <c r="FKW82" s="21"/>
      <c r="FKX82" s="21"/>
      <c r="FKY82" s="21"/>
      <c r="FKZ82" s="33"/>
      <c r="FLA82" s="31"/>
      <c r="FLY82" s="33"/>
      <c r="FLZ82" s="39"/>
      <c r="FMJ82" s="21"/>
      <c r="FMK82" s="21"/>
      <c r="FML82" s="21"/>
      <c r="FMM82" s="21"/>
      <c r="FMN82" s="21"/>
      <c r="FMO82" s="21"/>
      <c r="FMP82" s="21"/>
      <c r="FMQ82" s="21"/>
      <c r="FMR82" s="21"/>
      <c r="FMS82" s="21"/>
      <c r="FMT82" s="21"/>
      <c r="FMU82" s="21"/>
      <c r="FMV82" s="21"/>
      <c r="FMW82" s="21"/>
      <c r="FMX82" s="21"/>
      <c r="FMY82" s="21"/>
      <c r="FMZ82" s="33"/>
      <c r="FNA82" s="31"/>
      <c r="FNY82" s="33"/>
      <c r="FNZ82" s="39"/>
      <c r="FOJ82" s="21"/>
      <c r="FOK82" s="21"/>
      <c r="FOL82" s="21"/>
      <c r="FOM82" s="21"/>
      <c r="FON82" s="21"/>
      <c r="FOO82" s="21"/>
      <c r="FOP82" s="21"/>
      <c r="FOQ82" s="21"/>
      <c r="FOR82" s="21"/>
      <c r="FOS82" s="21"/>
      <c r="FOT82" s="21"/>
      <c r="FOU82" s="21"/>
      <c r="FOV82" s="21"/>
      <c r="FOW82" s="21"/>
      <c r="FOX82" s="21"/>
      <c r="FOY82" s="21"/>
      <c r="FOZ82" s="33"/>
      <c r="FPA82" s="31"/>
      <c r="FPY82" s="33"/>
      <c r="FPZ82" s="39"/>
      <c r="FQJ82" s="21"/>
      <c r="FQK82" s="21"/>
      <c r="FQL82" s="21"/>
      <c r="FQM82" s="21"/>
      <c r="FQN82" s="21"/>
      <c r="FQO82" s="21"/>
      <c r="FQP82" s="21"/>
      <c r="FQQ82" s="21"/>
      <c r="FQR82" s="21"/>
      <c r="FQS82" s="21"/>
      <c r="FQT82" s="21"/>
      <c r="FQU82" s="21"/>
      <c r="FQV82" s="21"/>
      <c r="FQW82" s="21"/>
      <c r="FQX82" s="21"/>
      <c r="FQY82" s="21"/>
      <c r="FQZ82" s="33"/>
      <c r="FRA82" s="31"/>
      <c r="FRY82" s="33"/>
      <c r="FRZ82" s="39"/>
      <c r="FSJ82" s="21"/>
      <c r="FSK82" s="21"/>
      <c r="FSL82" s="21"/>
      <c r="FSM82" s="21"/>
      <c r="FSN82" s="21"/>
      <c r="FSO82" s="21"/>
      <c r="FSP82" s="21"/>
      <c r="FSQ82" s="21"/>
      <c r="FSR82" s="21"/>
      <c r="FSS82" s="21"/>
      <c r="FST82" s="21"/>
      <c r="FSU82" s="21"/>
      <c r="FSV82" s="21"/>
      <c r="FSW82" s="21"/>
      <c r="FSX82" s="21"/>
      <c r="FSY82" s="21"/>
      <c r="FSZ82" s="33"/>
      <c r="FTA82" s="31"/>
      <c r="FTY82" s="33"/>
      <c r="FTZ82" s="39"/>
      <c r="FUJ82" s="21"/>
      <c r="FUK82" s="21"/>
      <c r="FUL82" s="21"/>
      <c r="FUM82" s="21"/>
      <c r="FUN82" s="21"/>
      <c r="FUO82" s="21"/>
      <c r="FUP82" s="21"/>
      <c r="FUQ82" s="21"/>
      <c r="FUR82" s="21"/>
      <c r="FUS82" s="21"/>
      <c r="FUT82" s="21"/>
      <c r="FUU82" s="21"/>
      <c r="FUV82" s="21"/>
      <c r="FUW82" s="21"/>
      <c r="FUX82" s="21"/>
      <c r="FUY82" s="21"/>
      <c r="FUZ82" s="33"/>
      <c r="FVA82" s="31"/>
      <c r="FVY82" s="33"/>
      <c r="FVZ82" s="39"/>
      <c r="FWJ82" s="21"/>
      <c r="FWK82" s="21"/>
      <c r="FWL82" s="21"/>
      <c r="FWM82" s="21"/>
      <c r="FWN82" s="21"/>
      <c r="FWO82" s="21"/>
      <c r="FWP82" s="21"/>
      <c r="FWQ82" s="21"/>
      <c r="FWR82" s="21"/>
      <c r="FWS82" s="21"/>
      <c r="FWT82" s="21"/>
      <c r="FWU82" s="21"/>
      <c r="FWV82" s="21"/>
      <c r="FWW82" s="21"/>
      <c r="FWX82" s="21"/>
      <c r="FWY82" s="21"/>
      <c r="FWZ82" s="33"/>
      <c r="FXA82" s="31"/>
      <c r="FXY82" s="33"/>
      <c r="FXZ82" s="39"/>
      <c r="FYJ82" s="21"/>
      <c r="FYK82" s="21"/>
      <c r="FYL82" s="21"/>
      <c r="FYM82" s="21"/>
      <c r="FYN82" s="21"/>
      <c r="FYO82" s="21"/>
      <c r="FYP82" s="21"/>
      <c r="FYQ82" s="21"/>
      <c r="FYR82" s="21"/>
      <c r="FYS82" s="21"/>
      <c r="FYT82" s="21"/>
      <c r="FYU82" s="21"/>
      <c r="FYV82" s="21"/>
      <c r="FYW82" s="21"/>
      <c r="FYX82" s="21"/>
      <c r="FYY82" s="21"/>
      <c r="FYZ82" s="33"/>
      <c r="FZA82" s="31"/>
      <c r="FZY82" s="33"/>
      <c r="FZZ82" s="39"/>
      <c r="GAJ82" s="21"/>
      <c r="GAK82" s="21"/>
      <c r="GAL82" s="21"/>
      <c r="GAM82" s="21"/>
      <c r="GAN82" s="21"/>
      <c r="GAO82" s="21"/>
      <c r="GAP82" s="21"/>
      <c r="GAQ82" s="21"/>
      <c r="GAR82" s="21"/>
      <c r="GAS82" s="21"/>
      <c r="GAT82" s="21"/>
      <c r="GAU82" s="21"/>
      <c r="GAV82" s="21"/>
      <c r="GAW82" s="21"/>
      <c r="GAX82" s="21"/>
      <c r="GAY82" s="21"/>
      <c r="GAZ82" s="33"/>
      <c r="GBA82" s="31"/>
      <c r="GBY82" s="33"/>
      <c r="GBZ82" s="39"/>
      <c r="GCJ82" s="21"/>
      <c r="GCK82" s="21"/>
      <c r="GCL82" s="21"/>
      <c r="GCM82" s="21"/>
      <c r="GCN82" s="21"/>
      <c r="GCO82" s="21"/>
      <c r="GCP82" s="21"/>
      <c r="GCQ82" s="21"/>
      <c r="GCR82" s="21"/>
      <c r="GCS82" s="21"/>
      <c r="GCT82" s="21"/>
      <c r="GCU82" s="21"/>
      <c r="GCV82" s="21"/>
      <c r="GCW82" s="21"/>
      <c r="GCX82" s="21"/>
      <c r="GCY82" s="21"/>
      <c r="GCZ82" s="33"/>
      <c r="GDA82" s="31"/>
      <c r="GDY82" s="33"/>
      <c r="GDZ82" s="39"/>
      <c r="GEJ82" s="21"/>
      <c r="GEK82" s="21"/>
      <c r="GEL82" s="21"/>
      <c r="GEM82" s="21"/>
      <c r="GEN82" s="21"/>
      <c r="GEO82" s="21"/>
      <c r="GEP82" s="21"/>
      <c r="GEQ82" s="21"/>
      <c r="GER82" s="21"/>
      <c r="GES82" s="21"/>
      <c r="GET82" s="21"/>
      <c r="GEU82" s="21"/>
      <c r="GEV82" s="21"/>
      <c r="GEW82" s="21"/>
      <c r="GEX82" s="21"/>
      <c r="GEY82" s="21"/>
      <c r="GEZ82" s="33"/>
      <c r="GFA82" s="31"/>
      <c r="GFY82" s="33"/>
      <c r="GFZ82" s="39"/>
      <c r="GGJ82" s="21"/>
      <c r="GGK82" s="21"/>
      <c r="GGL82" s="21"/>
      <c r="GGM82" s="21"/>
      <c r="GGN82" s="21"/>
      <c r="GGO82" s="21"/>
      <c r="GGP82" s="21"/>
      <c r="GGQ82" s="21"/>
      <c r="GGR82" s="21"/>
      <c r="GGS82" s="21"/>
      <c r="GGT82" s="21"/>
      <c r="GGU82" s="21"/>
      <c r="GGV82" s="21"/>
      <c r="GGW82" s="21"/>
      <c r="GGX82" s="21"/>
      <c r="GGY82" s="21"/>
      <c r="GGZ82" s="33"/>
      <c r="GHA82" s="31"/>
      <c r="GHY82" s="33"/>
      <c r="GHZ82" s="39"/>
      <c r="GIJ82" s="21"/>
      <c r="GIK82" s="21"/>
      <c r="GIL82" s="21"/>
      <c r="GIM82" s="21"/>
      <c r="GIN82" s="21"/>
      <c r="GIO82" s="21"/>
      <c r="GIP82" s="21"/>
      <c r="GIQ82" s="21"/>
      <c r="GIR82" s="21"/>
      <c r="GIS82" s="21"/>
      <c r="GIT82" s="21"/>
      <c r="GIU82" s="21"/>
      <c r="GIV82" s="21"/>
      <c r="GIW82" s="21"/>
      <c r="GIX82" s="21"/>
      <c r="GIY82" s="21"/>
      <c r="GIZ82" s="33"/>
      <c r="GJA82" s="31"/>
      <c r="GJY82" s="33"/>
      <c r="GJZ82" s="39"/>
      <c r="GKJ82" s="21"/>
      <c r="GKK82" s="21"/>
      <c r="GKL82" s="21"/>
      <c r="GKM82" s="21"/>
      <c r="GKN82" s="21"/>
      <c r="GKO82" s="21"/>
      <c r="GKP82" s="21"/>
      <c r="GKQ82" s="21"/>
      <c r="GKR82" s="21"/>
      <c r="GKS82" s="21"/>
      <c r="GKT82" s="21"/>
      <c r="GKU82" s="21"/>
      <c r="GKV82" s="21"/>
      <c r="GKW82" s="21"/>
      <c r="GKX82" s="21"/>
      <c r="GKY82" s="21"/>
      <c r="GKZ82" s="33"/>
      <c r="GLA82" s="31"/>
      <c r="GLY82" s="33"/>
      <c r="GLZ82" s="39"/>
      <c r="GMJ82" s="21"/>
      <c r="GMK82" s="21"/>
      <c r="GML82" s="21"/>
      <c r="GMM82" s="21"/>
      <c r="GMN82" s="21"/>
      <c r="GMO82" s="21"/>
      <c r="GMP82" s="21"/>
      <c r="GMQ82" s="21"/>
      <c r="GMR82" s="21"/>
      <c r="GMS82" s="21"/>
      <c r="GMT82" s="21"/>
      <c r="GMU82" s="21"/>
      <c r="GMV82" s="21"/>
      <c r="GMW82" s="21"/>
      <c r="GMX82" s="21"/>
      <c r="GMY82" s="21"/>
      <c r="GMZ82" s="33"/>
      <c r="GNA82" s="31"/>
      <c r="GNY82" s="33"/>
      <c r="GNZ82" s="39"/>
      <c r="GOJ82" s="21"/>
      <c r="GOK82" s="21"/>
      <c r="GOL82" s="21"/>
      <c r="GOM82" s="21"/>
      <c r="GON82" s="21"/>
      <c r="GOO82" s="21"/>
      <c r="GOP82" s="21"/>
      <c r="GOQ82" s="21"/>
      <c r="GOR82" s="21"/>
      <c r="GOS82" s="21"/>
      <c r="GOT82" s="21"/>
      <c r="GOU82" s="21"/>
      <c r="GOV82" s="21"/>
      <c r="GOW82" s="21"/>
      <c r="GOX82" s="21"/>
      <c r="GOY82" s="21"/>
      <c r="GOZ82" s="33"/>
      <c r="GPA82" s="31"/>
      <c r="GPY82" s="33"/>
      <c r="GPZ82" s="39"/>
      <c r="GQJ82" s="21"/>
      <c r="GQK82" s="21"/>
      <c r="GQL82" s="21"/>
      <c r="GQM82" s="21"/>
      <c r="GQN82" s="21"/>
      <c r="GQO82" s="21"/>
      <c r="GQP82" s="21"/>
      <c r="GQQ82" s="21"/>
      <c r="GQR82" s="21"/>
      <c r="GQS82" s="21"/>
      <c r="GQT82" s="21"/>
      <c r="GQU82" s="21"/>
      <c r="GQV82" s="21"/>
      <c r="GQW82" s="21"/>
      <c r="GQX82" s="21"/>
      <c r="GQY82" s="21"/>
      <c r="GQZ82" s="33"/>
      <c r="GRA82" s="31"/>
      <c r="GRY82" s="33"/>
      <c r="GRZ82" s="39"/>
      <c r="GSJ82" s="21"/>
      <c r="GSK82" s="21"/>
      <c r="GSL82" s="21"/>
      <c r="GSM82" s="21"/>
      <c r="GSN82" s="21"/>
      <c r="GSO82" s="21"/>
      <c r="GSP82" s="21"/>
      <c r="GSQ82" s="21"/>
      <c r="GSR82" s="21"/>
      <c r="GSS82" s="21"/>
      <c r="GST82" s="21"/>
      <c r="GSU82" s="21"/>
      <c r="GSV82" s="21"/>
      <c r="GSW82" s="21"/>
      <c r="GSX82" s="21"/>
      <c r="GSY82" s="21"/>
      <c r="GSZ82" s="33"/>
      <c r="GTA82" s="31"/>
      <c r="GTY82" s="33"/>
      <c r="GTZ82" s="39"/>
      <c r="GUJ82" s="21"/>
      <c r="GUK82" s="21"/>
      <c r="GUL82" s="21"/>
      <c r="GUM82" s="21"/>
      <c r="GUN82" s="21"/>
      <c r="GUO82" s="21"/>
      <c r="GUP82" s="21"/>
      <c r="GUQ82" s="21"/>
      <c r="GUR82" s="21"/>
      <c r="GUS82" s="21"/>
      <c r="GUT82" s="21"/>
      <c r="GUU82" s="21"/>
      <c r="GUV82" s="21"/>
      <c r="GUW82" s="21"/>
      <c r="GUX82" s="21"/>
      <c r="GUY82" s="21"/>
      <c r="GUZ82" s="33"/>
      <c r="GVA82" s="31"/>
      <c r="GVY82" s="33"/>
      <c r="GVZ82" s="39"/>
      <c r="GWJ82" s="21"/>
      <c r="GWK82" s="21"/>
      <c r="GWL82" s="21"/>
      <c r="GWM82" s="21"/>
      <c r="GWN82" s="21"/>
      <c r="GWO82" s="21"/>
      <c r="GWP82" s="21"/>
      <c r="GWQ82" s="21"/>
      <c r="GWR82" s="21"/>
      <c r="GWS82" s="21"/>
      <c r="GWT82" s="21"/>
      <c r="GWU82" s="21"/>
      <c r="GWV82" s="21"/>
      <c r="GWW82" s="21"/>
      <c r="GWX82" s="21"/>
      <c r="GWY82" s="21"/>
      <c r="GWZ82" s="33"/>
      <c r="GXA82" s="31"/>
      <c r="GXY82" s="33"/>
      <c r="GXZ82" s="39"/>
      <c r="GYJ82" s="21"/>
      <c r="GYK82" s="21"/>
      <c r="GYL82" s="21"/>
      <c r="GYM82" s="21"/>
      <c r="GYN82" s="21"/>
      <c r="GYO82" s="21"/>
      <c r="GYP82" s="21"/>
      <c r="GYQ82" s="21"/>
      <c r="GYR82" s="21"/>
      <c r="GYS82" s="21"/>
      <c r="GYT82" s="21"/>
      <c r="GYU82" s="21"/>
      <c r="GYV82" s="21"/>
      <c r="GYW82" s="21"/>
      <c r="GYX82" s="21"/>
      <c r="GYY82" s="21"/>
      <c r="GYZ82" s="33"/>
      <c r="GZA82" s="31"/>
      <c r="GZY82" s="33"/>
      <c r="GZZ82" s="39"/>
      <c r="HAJ82" s="21"/>
      <c r="HAK82" s="21"/>
      <c r="HAL82" s="21"/>
      <c r="HAM82" s="21"/>
      <c r="HAN82" s="21"/>
      <c r="HAO82" s="21"/>
      <c r="HAP82" s="21"/>
      <c r="HAQ82" s="21"/>
      <c r="HAR82" s="21"/>
      <c r="HAS82" s="21"/>
      <c r="HAT82" s="21"/>
      <c r="HAU82" s="21"/>
      <c r="HAV82" s="21"/>
      <c r="HAW82" s="21"/>
      <c r="HAX82" s="21"/>
      <c r="HAY82" s="21"/>
      <c r="HAZ82" s="33"/>
      <c r="HBA82" s="31"/>
      <c r="HBY82" s="33"/>
      <c r="HBZ82" s="39"/>
      <c r="HCJ82" s="21"/>
      <c r="HCK82" s="21"/>
      <c r="HCL82" s="21"/>
      <c r="HCM82" s="21"/>
      <c r="HCN82" s="21"/>
      <c r="HCO82" s="21"/>
      <c r="HCP82" s="21"/>
      <c r="HCQ82" s="21"/>
      <c r="HCR82" s="21"/>
      <c r="HCS82" s="21"/>
      <c r="HCT82" s="21"/>
      <c r="HCU82" s="21"/>
      <c r="HCV82" s="21"/>
      <c r="HCW82" s="21"/>
      <c r="HCX82" s="21"/>
      <c r="HCY82" s="21"/>
      <c r="HCZ82" s="33"/>
      <c r="HDA82" s="31"/>
      <c r="HDY82" s="33"/>
      <c r="HDZ82" s="39"/>
      <c r="HEJ82" s="21"/>
      <c r="HEK82" s="21"/>
      <c r="HEL82" s="21"/>
      <c r="HEM82" s="21"/>
      <c r="HEN82" s="21"/>
      <c r="HEO82" s="21"/>
      <c r="HEP82" s="21"/>
      <c r="HEQ82" s="21"/>
      <c r="HER82" s="21"/>
      <c r="HES82" s="21"/>
      <c r="HET82" s="21"/>
      <c r="HEU82" s="21"/>
      <c r="HEV82" s="21"/>
      <c r="HEW82" s="21"/>
      <c r="HEX82" s="21"/>
      <c r="HEY82" s="21"/>
      <c r="HEZ82" s="33"/>
      <c r="HFA82" s="31"/>
      <c r="HFY82" s="33"/>
      <c r="HFZ82" s="39"/>
      <c r="HGJ82" s="21"/>
      <c r="HGK82" s="21"/>
      <c r="HGL82" s="21"/>
      <c r="HGM82" s="21"/>
      <c r="HGN82" s="21"/>
      <c r="HGO82" s="21"/>
      <c r="HGP82" s="21"/>
      <c r="HGQ82" s="21"/>
      <c r="HGR82" s="21"/>
      <c r="HGS82" s="21"/>
      <c r="HGT82" s="21"/>
      <c r="HGU82" s="21"/>
      <c r="HGV82" s="21"/>
      <c r="HGW82" s="21"/>
      <c r="HGX82" s="21"/>
      <c r="HGY82" s="21"/>
      <c r="HGZ82" s="33"/>
      <c r="HHA82" s="31"/>
      <c r="HHY82" s="33"/>
      <c r="HHZ82" s="39"/>
      <c r="HIJ82" s="21"/>
      <c r="HIK82" s="21"/>
      <c r="HIL82" s="21"/>
      <c r="HIM82" s="21"/>
      <c r="HIN82" s="21"/>
      <c r="HIO82" s="21"/>
      <c r="HIP82" s="21"/>
      <c r="HIQ82" s="21"/>
      <c r="HIR82" s="21"/>
      <c r="HIS82" s="21"/>
      <c r="HIT82" s="21"/>
      <c r="HIU82" s="21"/>
      <c r="HIV82" s="21"/>
      <c r="HIW82" s="21"/>
      <c r="HIX82" s="21"/>
      <c r="HIY82" s="21"/>
      <c r="HIZ82" s="33"/>
      <c r="HJA82" s="31"/>
      <c r="HJY82" s="33"/>
      <c r="HJZ82" s="39"/>
      <c r="HKJ82" s="21"/>
      <c r="HKK82" s="21"/>
      <c r="HKL82" s="21"/>
      <c r="HKM82" s="21"/>
      <c r="HKN82" s="21"/>
      <c r="HKO82" s="21"/>
      <c r="HKP82" s="21"/>
      <c r="HKQ82" s="21"/>
      <c r="HKR82" s="21"/>
      <c r="HKS82" s="21"/>
      <c r="HKT82" s="21"/>
      <c r="HKU82" s="21"/>
      <c r="HKV82" s="21"/>
      <c r="HKW82" s="21"/>
      <c r="HKX82" s="21"/>
      <c r="HKY82" s="21"/>
      <c r="HKZ82" s="33"/>
      <c r="HLA82" s="31"/>
      <c r="HLY82" s="33"/>
      <c r="HLZ82" s="39"/>
      <c r="HMJ82" s="21"/>
      <c r="HMK82" s="21"/>
      <c r="HML82" s="21"/>
      <c r="HMM82" s="21"/>
      <c r="HMN82" s="21"/>
      <c r="HMO82" s="21"/>
      <c r="HMP82" s="21"/>
      <c r="HMQ82" s="21"/>
      <c r="HMR82" s="21"/>
      <c r="HMS82" s="21"/>
      <c r="HMT82" s="21"/>
      <c r="HMU82" s="21"/>
      <c r="HMV82" s="21"/>
      <c r="HMW82" s="21"/>
      <c r="HMX82" s="21"/>
      <c r="HMY82" s="21"/>
      <c r="HMZ82" s="33"/>
      <c r="HNA82" s="31"/>
      <c r="HNY82" s="33"/>
      <c r="HNZ82" s="39"/>
      <c r="HOJ82" s="21"/>
      <c r="HOK82" s="21"/>
      <c r="HOL82" s="21"/>
      <c r="HOM82" s="21"/>
      <c r="HON82" s="21"/>
      <c r="HOO82" s="21"/>
      <c r="HOP82" s="21"/>
      <c r="HOQ82" s="21"/>
      <c r="HOR82" s="21"/>
      <c r="HOS82" s="21"/>
      <c r="HOT82" s="21"/>
      <c r="HOU82" s="21"/>
      <c r="HOV82" s="21"/>
      <c r="HOW82" s="21"/>
      <c r="HOX82" s="21"/>
      <c r="HOY82" s="21"/>
      <c r="HOZ82" s="33"/>
      <c r="HPA82" s="31"/>
      <c r="HPY82" s="33"/>
      <c r="HPZ82" s="39"/>
      <c r="HQJ82" s="21"/>
      <c r="HQK82" s="21"/>
      <c r="HQL82" s="21"/>
      <c r="HQM82" s="21"/>
      <c r="HQN82" s="21"/>
      <c r="HQO82" s="21"/>
      <c r="HQP82" s="21"/>
      <c r="HQQ82" s="21"/>
      <c r="HQR82" s="21"/>
      <c r="HQS82" s="21"/>
      <c r="HQT82" s="21"/>
      <c r="HQU82" s="21"/>
      <c r="HQV82" s="21"/>
      <c r="HQW82" s="21"/>
      <c r="HQX82" s="21"/>
      <c r="HQY82" s="21"/>
      <c r="HQZ82" s="33"/>
      <c r="HRA82" s="31"/>
      <c r="HRY82" s="33"/>
      <c r="HRZ82" s="39"/>
      <c r="HSJ82" s="21"/>
      <c r="HSK82" s="21"/>
      <c r="HSL82" s="21"/>
      <c r="HSM82" s="21"/>
      <c r="HSN82" s="21"/>
      <c r="HSO82" s="21"/>
      <c r="HSP82" s="21"/>
      <c r="HSQ82" s="21"/>
      <c r="HSR82" s="21"/>
      <c r="HSS82" s="21"/>
      <c r="HST82" s="21"/>
      <c r="HSU82" s="21"/>
      <c r="HSV82" s="21"/>
      <c r="HSW82" s="21"/>
      <c r="HSX82" s="21"/>
      <c r="HSY82" s="21"/>
      <c r="HSZ82" s="33"/>
      <c r="HTA82" s="31"/>
      <c r="HTY82" s="33"/>
      <c r="HTZ82" s="39"/>
      <c r="HUJ82" s="21"/>
      <c r="HUK82" s="21"/>
      <c r="HUL82" s="21"/>
      <c r="HUM82" s="21"/>
      <c r="HUN82" s="21"/>
      <c r="HUO82" s="21"/>
      <c r="HUP82" s="21"/>
      <c r="HUQ82" s="21"/>
      <c r="HUR82" s="21"/>
      <c r="HUS82" s="21"/>
      <c r="HUT82" s="21"/>
      <c r="HUU82" s="21"/>
      <c r="HUV82" s="21"/>
      <c r="HUW82" s="21"/>
      <c r="HUX82" s="21"/>
      <c r="HUY82" s="21"/>
      <c r="HUZ82" s="33"/>
      <c r="HVA82" s="31"/>
      <c r="HVY82" s="33"/>
      <c r="HVZ82" s="39"/>
      <c r="HWJ82" s="21"/>
      <c r="HWK82" s="21"/>
      <c r="HWL82" s="21"/>
      <c r="HWM82" s="21"/>
      <c r="HWN82" s="21"/>
      <c r="HWO82" s="21"/>
      <c r="HWP82" s="21"/>
      <c r="HWQ82" s="21"/>
      <c r="HWR82" s="21"/>
      <c r="HWS82" s="21"/>
      <c r="HWT82" s="21"/>
      <c r="HWU82" s="21"/>
      <c r="HWV82" s="21"/>
      <c r="HWW82" s="21"/>
      <c r="HWX82" s="21"/>
      <c r="HWY82" s="21"/>
      <c r="HWZ82" s="33"/>
      <c r="HXA82" s="31"/>
      <c r="HXY82" s="33"/>
      <c r="HXZ82" s="39"/>
      <c r="HYJ82" s="21"/>
      <c r="HYK82" s="21"/>
      <c r="HYL82" s="21"/>
      <c r="HYM82" s="21"/>
      <c r="HYN82" s="21"/>
      <c r="HYO82" s="21"/>
      <c r="HYP82" s="21"/>
      <c r="HYQ82" s="21"/>
      <c r="HYR82" s="21"/>
      <c r="HYS82" s="21"/>
      <c r="HYT82" s="21"/>
      <c r="HYU82" s="21"/>
      <c r="HYV82" s="21"/>
      <c r="HYW82" s="21"/>
      <c r="HYX82" s="21"/>
      <c r="HYY82" s="21"/>
      <c r="HYZ82" s="33"/>
      <c r="HZA82" s="31"/>
      <c r="HZY82" s="33"/>
      <c r="HZZ82" s="39"/>
      <c r="IAJ82" s="21"/>
      <c r="IAK82" s="21"/>
      <c r="IAL82" s="21"/>
      <c r="IAM82" s="21"/>
      <c r="IAN82" s="21"/>
      <c r="IAO82" s="21"/>
      <c r="IAP82" s="21"/>
      <c r="IAQ82" s="21"/>
      <c r="IAR82" s="21"/>
      <c r="IAS82" s="21"/>
      <c r="IAT82" s="21"/>
      <c r="IAU82" s="21"/>
      <c r="IAV82" s="21"/>
      <c r="IAW82" s="21"/>
      <c r="IAX82" s="21"/>
      <c r="IAY82" s="21"/>
      <c r="IAZ82" s="33"/>
      <c r="IBA82" s="31"/>
      <c r="IBY82" s="33"/>
      <c r="IBZ82" s="39"/>
      <c r="ICJ82" s="21"/>
      <c r="ICK82" s="21"/>
      <c r="ICL82" s="21"/>
      <c r="ICM82" s="21"/>
      <c r="ICN82" s="21"/>
      <c r="ICO82" s="21"/>
      <c r="ICP82" s="21"/>
      <c r="ICQ82" s="21"/>
      <c r="ICR82" s="21"/>
      <c r="ICS82" s="21"/>
      <c r="ICT82" s="21"/>
      <c r="ICU82" s="21"/>
      <c r="ICV82" s="21"/>
      <c r="ICW82" s="21"/>
      <c r="ICX82" s="21"/>
      <c r="ICY82" s="21"/>
      <c r="ICZ82" s="33"/>
      <c r="IDA82" s="31"/>
      <c r="IDY82" s="33"/>
      <c r="IDZ82" s="39"/>
      <c r="IEJ82" s="21"/>
      <c r="IEK82" s="21"/>
      <c r="IEL82" s="21"/>
      <c r="IEM82" s="21"/>
      <c r="IEN82" s="21"/>
      <c r="IEO82" s="21"/>
      <c r="IEP82" s="21"/>
      <c r="IEQ82" s="21"/>
      <c r="IER82" s="21"/>
      <c r="IES82" s="21"/>
      <c r="IET82" s="21"/>
      <c r="IEU82" s="21"/>
      <c r="IEV82" s="21"/>
      <c r="IEW82" s="21"/>
      <c r="IEX82" s="21"/>
      <c r="IEY82" s="21"/>
      <c r="IEZ82" s="33"/>
      <c r="IFA82" s="31"/>
      <c r="IFY82" s="33"/>
      <c r="IFZ82" s="39"/>
      <c r="IGJ82" s="21"/>
      <c r="IGK82" s="21"/>
      <c r="IGL82" s="21"/>
      <c r="IGM82" s="21"/>
      <c r="IGN82" s="21"/>
      <c r="IGO82" s="21"/>
      <c r="IGP82" s="21"/>
      <c r="IGQ82" s="21"/>
      <c r="IGR82" s="21"/>
      <c r="IGS82" s="21"/>
      <c r="IGT82" s="21"/>
      <c r="IGU82" s="21"/>
      <c r="IGV82" s="21"/>
      <c r="IGW82" s="21"/>
      <c r="IGX82" s="21"/>
      <c r="IGY82" s="21"/>
      <c r="IGZ82" s="33"/>
      <c r="IHA82" s="31"/>
      <c r="IHY82" s="33"/>
      <c r="IHZ82" s="39"/>
      <c r="IIJ82" s="21"/>
      <c r="IIK82" s="21"/>
      <c r="IIL82" s="21"/>
      <c r="IIM82" s="21"/>
      <c r="IIN82" s="21"/>
      <c r="IIO82" s="21"/>
      <c r="IIP82" s="21"/>
      <c r="IIQ82" s="21"/>
      <c r="IIR82" s="21"/>
      <c r="IIS82" s="21"/>
      <c r="IIT82" s="21"/>
      <c r="IIU82" s="21"/>
      <c r="IIV82" s="21"/>
      <c r="IIW82" s="21"/>
      <c r="IIX82" s="21"/>
      <c r="IIY82" s="21"/>
      <c r="IIZ82" s="33"/>
      <c r="IJA82" s="31"/>
      <c r="IJY82" s="33"/>
      <c r="IJZ82" s="39"/>
      <c r="IKJ82" s="21"/>
      <c r="IKK82" s="21"/>
      <c r="IKL82" s="21"/>
      <c r="IKM82" s="21"/>
      <c r="IKN82" s="21"/>
      <c r="IKO82" s="21"/>
      <c r="IKP82" s="21"/>
      <c r="IKQ82" s="21"/>
      <c r="IKR82" s="21"/>
      <c r="IKS82" s="21"/>
      <c r="IKT82" s="21"/>
      <c r="IKU82" s="21"/>
      <c r="IKV82" s="21"/>
      <c r="IKW82" s="21"/>
      <c r="IKX82" s="21"/>
      <c r="IKY82" s="21"/>
      <c r="IKZ82" s="33"/>
      <c r="ILA82" s="31"/>
      <c r="ILY82" s="33"/>
      <c r="ILZ82" s="39"/>
      <c r="IMJ82" s="21"/>
      <c r="IMK82" s="21"/>
      <c r="IML82" s="21"/>
      <c r="IMM82" s="21"/>
      <c r="IMN82" s="21"/>
      <c r="IMO82" s="21"/>
      <c r="IMP82" s="21"/>
      <c r="IMQ82" s="21"/>
      <c r="IMR82" s="21"/>
      <c r="IMS82" s="21"/>
      <c r="IMT82" s="21"/>
      <c r="IMU82" s="21"/>
      <c r="IMV82" s="21"/>
      <c r="IMW82" s="21"/>
      <c r="IMX82" s="21"/>
      <c r="IMY82" s="21"/>
      <c r="IMZ82" s="33"/>
      <c r="INA82" s="31"/>
      <c r="INY82" s="33"/>
      <c r="INZ82" s="39"/>
      <c r="IOJ82" s="21"/>
      <c r="IOK82" s="21"/>
      <c r="IOL82" s="21"/>
      <c r="IOM82" s="21"/>
      <c r="ION82" s="21"/>
      <c r="IOO82" s="21"/>
      <c r="IOP82" s="21"/>
      <c r="IOQ82" s="21"/>
      <c r="IOR82" s="21"/>
      <c r="IOS82" s="21"/>
      <c r="IOT82" s="21"/>
      <c r="IOU82" s="21"/>
      <c r="IOV82" s="21"/>
      <c r="IOW82" s="21"/>
      <c r="IOX82" s="21"/>
      <c r="IOY82" s="21"/>
      <c r="IOZ82" s="33"/>
      <c r="IPA82" s="31"/>
      <c r="IPY82" s="33"/>
      <c r="IPZ82" s="39"/>
      <c r="IQJ82" s="21"/>
      <c r="IQK82" s="21"/>
      <c r="IQL82" s="21"/>
      <c r="IQM82" s="21"/>
      <c r="IQN82" s="21"/>
      <c r="IQO82" s="21"/>
      <c r="IQP82" s="21"/>
      <c r="IQQ82" s="21"/>
      <c r="IQR82" s="21"/>
      <c r="IQS82" s="21"/>
      <c r="IQT82" s="21"/>
      <c r="IQU82" s="21"/>
      <c r="IQV82" s="21"/>
      <c r="IQW82" s="21"/>
      <c r="IQX82" s="21"/>
      <c r="IQY82" s="21"/>
      <c r="IQZ82" s="33"/>
      <c r="IRA82" s="31"/>
      <c r="IRY82" s="33"/>
      <c r="IRZ82" s="39"/>
      <c r="ISJ82" s="21"/>
      <c r="ISK82" s="21"/>
      <c r="ISL82" s="21"/>
      <c r="ISM82" s="21"/>
      <c r="ISN82" s="21"/>
      <c r="ISO82" s="21"/>
      <c r="ISP82" s="21"/>
      <c r="ISQ82" s="21"/>
      <c r="ISR82" s="21"/>
      <c r="ISS82" s="21"/>
      <c r="IST82" s="21"/>
      <c r="ISU82" s="21"/>
      <c r="ISV82" s="21"/>
      <c r="ISW82" s="21"/>
      <c r="ISX82" s="21"/>
      <c r="ISY82" s="21"/>
      <c r="ISZ82" s="33"/>
      <c r="ITA82" s="31"/>
      <c r="ITY82" s="33"/>
      <c r="ITZ82" s="39"/>
      <c r="IUJ82" s="21"/>
      <c r="IUK82" s="21"/>
      <c r="IUL82" s="21"/>
      <c r="IUM82" s="21"/>
      <c r="IUN82" s="21"/>
      <c r="IUO82" s="21"/>
      <c r="IUP82" s="21"/>
      <c r="IUQ82" s="21"/>
      <c r="IUR82" s="21"/>
      <c r="IUS82" s="21"/>
      <c r="IUT82" s="21"/>
      <c r="IUU82" s="21"/>
      <c r="IUV82" s="21"/>
      <c r="IUW82" s="21"/>
      <c r="IUX82" s="21"/>
      <c r="IUY82" s="21"/>
      <c r="IUZ82" s="33"/>
      <c r="IVA82" s="31"/>
      <c r="IVY82" s="33"/>
      <c r="IVZ82" s="39"/>
      <c r="IWJ82" s="21"/>
      <c r="IWK82" s="21"/>
      <c r="IWL82" s="21"/>
      <c r="IWM82" s="21"/>
      <c r="IWN82" s="21"/>
      <c r="IWO82" s="21"/>
      <c r="IWP82" s="21"/>
      <c r="IWQ82" s="21"/>
      <c r="IWR82" s="21"/>
      <c r="IWS82" s="21"/>
      <c r="IWT82" s="21"/>
      <c r="IWU82" s="21"/>
      <c r="IWV82" s="21"/>
      <c r="IWW82" s="21"/>
      <c r="IWX82" s="21"/>
      <c r="IWY82" s="21"/>
      <c r="IWZ82" s="33"/>
      <c r="IXA82" s="31"/>
      <c r="IXY82" s="33"/>
      <c r="IXZ82" s="39"/>
      <c r="IYJ82" s="21"/>
      <c r="IYK82" s="21"/>
      <c r="IYL82" s="21"/>
      <c r="IYM82" s="21"/>
      <c r="IYN82" s="21"/>
      <c r="IYO82" s="21"/>
      <c r="IYP82" s="21"/>
      <c r="IYQ82" s="21"/>
      <c r="IYR82" s="21"/>
      <c r="IYS82" s="21"/>
      <c r="IYT82" s="21"/>
      <c r="IYU82" s="21"/>
      <c r="IYV82" s="21"/>
      <c r="IYW82" s="21"/>
      <c r="IYX82" s="21"/>
      <c r="IYY82" s="21"/>
      <c r="IYZ82" s="33"/>
      <c r="IZA82" s="31"/>
      <c r="IZY82" s="33"/>
      <c r="IZZ82" s="39"/>
      <c r="JAJ82" s="21"/>
      <c r="JAK82" s="21"/>
      <c r="JAL82" s="21"/>
      <c r="JAM82" s="21"/>
      <c r="JAN82" s="21"/>
      <c r="JAO82" s="21"/>
      <c r="JAP82" s="21"/>
      <c r="JAQ82" s="21"/>
      <c r="JAR82" s="21"/>
      <c r="JAS82" s="21"/>
      <c r="JAT82" s="21"/>
      <c r="JAU82" s="21"/>
      <c r="JAV82" s="21"/>
      <c r="JAW82" s="21"/>
      <c r="JAX82" s="21"/>
      <c r="JAY82" s="21"/>
      <c r="JAZ82" s="33"/>
      <c r="JBA82" s="31"/>
      <c r="JBY82" s="33"/>
      <c r="JBZ82" s="39"/>
      <c r="JCJ82" s="21"/>
      <c r="JCK82" s="21"/>
      <c r="JCL82" s="21"/>
      <c r="JCM82" s="21"/>
      <c r="JCN82" s="21"/>
      <c r="JCO82" s="21"/>
      <c r="JCP82" s="21"/>
      <c r="JCQ82" s="21"/>
      <c r="JCR82" s="21"/>
      <c r="JCS82" s="21"/>
      <c r="JCT82" s="21"/>
      <c r="JCU82" s="21"/>
      <c r="JCV82" s="21"/>
      <c r="JCW82" s="21"/>
      <c r="JCX82" s="21"/>
      <c r="JCY82" s="21"/>
      <c r="JCZ82" s="33"/>
      <c r="JDA82" s="31"/>
      <c r="JDY82" s="33"/>
      <c r="JDZ82" s="39"/>
      <c r="JEJ82" s="21"/>
      <c r="JEK82" s="21"/>
      <c r="JEL82" s="21"/>
      <c r="JEM82" s="21"/>
      <c r="JEN82" s="21"/>
      <c r="JEO82" s="21"/>
      <c r="JEP82" s="21"/>
      <c r="JEQ82" s="21"/>
      <c r="JER82" s="21"/>
      <c r="JES82" s="21"/>
      <c r="JET82" s="21"/>
      <c r="JEU82" s="21"/>
      <c r="JEV82" s="21"/>
      <c r="JEW82" s="21"/>
      <c r="JEX82" s="21"/>
      <c r="JEY82" s="21"/>
      <c r="JEZ82" s="33"/>
      <c r="JFA82" s="31"/>
      <c r="JFY82" s="33"/>
      <c r="JFZ82" s="39"/>
      <c r="JGJ82" s="21"/>
      <c r="JGK82" s="21"/>
      <c r="JGL82" s="21"/>
      <c r="JGM82" s="21"/>
      <c r="JGN82" s="21"/>
      <c r="JGO82" s="21"/>
      <c r="JGP82" s="21"/>
      <c r="JGQ82" s="21"/>
      <c r="JGR82" s="21"/>
      <c r="JGS82" s="21"/>
      <c r="JGT82" s="21"/>
      <c r="JGU82" s="21"/>
      <c r="JGV82" s="21"/>
      <c r="JGW82" s="21"/>
      <c r="JGX82" s="21"/>
      <c r="JGY82" s="21"/>
      <c r="JGZ82" s="33"/>
      <c r="JHA82" s="31"/>
      <c r="JHY82" s="33"/>
      <c r="JHZ82" s="39"/>
      <c r="JIJ82" s="21"/>
      <c r="JIK82" s="21"/>
      <c r="JIL82" s="21"/>
      <c r="JIM82" s="21"/>
      <c r="JIN82" s="21"/>
      <c r="JIO82" s="21"/>
      <c r="JIP82" s="21"/>
      <c r="JIQ82" s="21"/>
      <c r="JIR82" s="21"/>
      <c r="JIS82" s="21"/>
      <c r="JIT82" s="21"/>
      <c r="JIU82" s="21"/>
      <c r="JIV82" s="21"/>
      <c r="JIW82" s="21"/>
      <c r="JIX82" s="21"/>
      <c r="JIY82" s="21"/>
      <c r="JIZ82" s="33"/>
      <c r="JJA82" s="31"/>
      <c r="JJY82" s="33"/>
      <c r="JJZ82" s="39"/>
      <c r="JKJ82" s="21"/>
      <c r="JKK82" s="21"/>
      <c r="JKL82" s="21"/>
      <c r="JKM82" s="21"/>
      <c r="JKN82" s="21"/>
      <c r="JKO82" s="21"/>
      <c r="JKP82" s="21"/>
      <c r="JKQ82" s="21"/>
      <c r="JKR82" s="21"/>
      <c r="JKS82" s="21"/>
      <c r="JKT82" s="21"/>
      <c r="JKU82" s="21"/>
      <c r="JKV82" s="21"/>
      <c r="JKW82" s="21"/>
      <c r="JKX82" s="21"/>
      <c r="JKY82" s="21"/>
      <c r="JKZ82" s="33"/>
      <c r="JLA82" s="31"/>
      <c r="JLY82" s="33"/>
      <c r="JLZ82" s="39"/>
      <c r="JMJ82" s="21"/>
      <c r="JMK82" s="21"/>
      <c r="JML82" s="21"/>
      <c r="JMM82" s="21"/>
      <c r="JMN82" s="21"/>
      <c r="JMO82" s="21"/>
      <c r="JMP82" s="21"/>
      <c r="JMQ82" s="21"/>
      <c r="JMR82" s="21"/>
      <c r="JMS82" s="21"/>
      <c r="JMT82" s="21"/>
      <c r="JMU82" s="21"/>
      <c r="JMV82" s="21"/>
      <c r="JMW82" s="21"/>
      <c r="JMX82" s="21"/>
      <c r="JMY82" s="21"/>
      <c r="JMZ82" s="33"/>
      <c r="JNA82" s="31"/>
      <c r="JNY82" s="33"/>
      <c r="JNZ82" s="39"/>
      <c r="JOJ82" s="21"/>
      <c r="JOK82" s="21"/>
      <c r="JOL82" s="21"/>
      <c r="JOM82" s="21"/>
      <c r="JON82" s="21"/>
      <c r="JOO82" s="21"/>
      <c r="JOP82" s="21"/>
      <c r="JOQ82" s="21"/>
      <c r="JOR82" s="21"/>
      <c r="JOS82" s="21"/>
      <c r="JOT82" s="21"/>
      <c r="JOU82" s="21"/>
      <c r="JOV82" s="21"/>
      <c r="JOW82" s="21"/>
      <c r="JOX82" s="21"/>
      <c r="JOY82" s="21"/>
      <c r="JOZ82" s="33"/>
      <c r="JPA82" s="31"/>
      <c r="JPY82" s="33"/>
      <c r="JPZ82" s="39"/>
      <c r="JQJ82" s="21"/>
      <c r="JQK82" s="21"/>
      <c r="JQL82" s="21"/>
      <c r="JQM82" s="21"/>
      <c r="JQN82" s="21"/>
      <c r="JQO82" s="21"/>
      <c r="JQP82" s="21"/>
      <c r="JQQ82" s="21"/>
      <c r="JQR82" s="21"/>
      <c r="JQS82" s="21"/>
      <c r="JQT82" s="21"/>
      <c r="JQU82" s="21"/>
      <c r="JQV82" s="21"/>
      <c r="JQW82" s="21"/>
      <c r="JQX82" s="21"/>
      <c r="JQY82" s="21"/>
      <c r="JQZ82" s="33"/>
      <c r="JRA82" s="31"/>
      <c r="JRY82" s="33"/>
      <c r="JRZ82" s="39"/>
      <c r="JSJ82" s="21"/>
      <c r="JSK82" s="21"/>
      <c r="JSL82" s="21"/>
      <c r="JSM82" s="21"/>
      <c r="JSN82" s="21"/>
      <c r="JSO82" s="21"/>
      <c r="JSP82" s="21"/>
      <c r="JSQ82" s="21"/>
      <c r="JSR82" s="21"/>
      <c r="JSS82" s="21"/>
      <c r="JST82" s="21"/>
      <c r="JSU82" s="21"/>
      <c r="JSV82" s="21"/>
      <c r="JSW82" s="21"/>
      <c r="JSX82" s="21"/>
      <c r="JSY82" s="21"/>
      <c r="JSZ82" s="33"/>
      <c r="JTA82" s="31"/>
      <c r="JTY82" s="33"/>
      <c r="JTZ82" s="39"/>
      <c r="JUJ82" s="21"/>
      <c r="JUK82" s="21"/>
      <c r="JUL82" s="21"/>
      <c r="JUM82" s="21"/>
      <c r="JUN82" s="21"/>
      <c r="JUO82" s="21"/>
      <c r="JUP82" s="21"/>
      <c r="JUQ82" s="21"/>
      <c r="JUR82" s="21"/>
      <c r="JUS82" s="21"/>
      <c r="JUT82" s="21"/>
      <c r="JUU82" s="21"/>
      <c r="JUV82" s="21"/>
      <c r="JUW82" s="21"/>
      <c r="JUX82" s="21"/>
      <c r="JUY82" s="21"/>
      <c r="JUZ82" s="33"/>
      <c r="JVA82" s="31"/>
      <c r="JVY82" s="33"/>
      <c r="JVZ82" s="39"/>
      <c r="JWJ82" s="21"/>
      <c r="JWK82" s="21"/>
      <c r="JWL82" s="21"/>
      <c r="JWM82" s="21"/>
      <c r="JWN82" s="21"/>
      <c r="JWO82" s="21"/>
      <c r="JWP82" s="21"/>
      <c r="JWQ82" s="21"/>
      <c r="JWR82" s="21"/>
      <c r="JWS82" s="21"/>
      <c r="JWT82" s="21"/>
      <c r="JWU82" s="21"/>
      <c r="JWV82" s="21"/>
      <c r="JWW82" s="21"/>
      <c r="JWX82" s="21"/>
      <c r="JWY82" s="21"/>
      <c r="JWZ82" s="33"/>
      <c r="JXA82" s="31"/>
      <c r="JXY82" s="33"/>
      <c r="JXZ82" s="39"/>
      <c r="JYJ82" s="21"/>
      <c r="JYK82" s="21"/>
      <c r="JYL82" s="21"/>
      <c r="JYM82" s="21"/>
      <c r="JYN82" s="21"/>
      <c r="JYO82" s="21"/>
      <c r="JYP82" s="21"/>
      <c r="JYQ82" s="21"/>
      <c r="JYR82" s="21"/>
      <c r="JYS82" s="21"/>
      <c r="JYT82" s="21"/>
      <c r="JYU82" s="21"/>
      <c r="JYV82" s="21"/>
      <c r="JYW82" s="21"/>
      <c r="JYX82" s="21"/>
      <c r="JYY82" s="21"/>
      <c r="JYZ82" s="33"/>
      <c r="JZA82" s="31"/>
      <c r="JZY82" s="33"/>
      <c r="JZZ82" s="39"/>
      <c r="KAJ82" s="21"/>
      <c r="KAK82" s="21"/>
      <c r="KAL82" s="21"/>
      <c r="KAM82" s="21"/>
      <c r="KAN82" s="21"/>
      <c r="KAO82" s="21"/>
      <c r="KAP82" s="21"/>
      <c r="KAQ82" s="21"/>
      <c r="KAR82" s="21"/>
      <c r="KAS82" s="21"/>
      <c r="KAT82" s="21"/>
      <c r="KAU82" s="21"/>
      <c r="KAV82" s="21"/>
      <c r="KAW82" s="21"/>
      <c r="KAX82" s="21"/>
      <c r="KAY82" s="21"/>
      <c r="KAZ82" s="33"/>
      <c r="KBA82" s="31"/>
      <c r="KBY82" s="33"/>
      <c r="KBZ82" s="39"/>
      <c r="KCJ82" s="21"/>
      <c r="KCK82" s="21"/>
      <c r="KCL82" s="21"/>
      <c r="KCM82" s="21"/>
      <c r="KCN82" s="21"/>
      <c r="KCO82" s="21"/>
      <c r="KCP82" s="21"/>
      <c r="KCQ82" s="21"/>
      <c r="KCR82" s="21"/>
      <c r="KCS82" s="21"/>
      <c r="KCT82" s="21"/>
      <c r="KCU82" s="21"/>
      <c r="KCV82" s="21"/>
      <c r="KCW82" s="21"/>
      <c r="KCX82" s="21"/>
      <c r="KCY82" s="21"/>
      <c r="KCZ82" s="33"/>
      <c r="KDA82" s="31"/>
      <c r="KDY82" s="33"/>
      <c r="KDZ82" s="39"/>
      <c r="KEJ82" s="21"/>
      <c r="KEK82" s="21"/>
      <c r="KEL82" s="21"/>
      <c r="KEM82" s="21"/>
      <c r="KEN82" s="21"/>
      <c r="KEO82" s="21"/>
      <c r="KEP82" s="21"/>
      <c r="KEQ82" s="21"/>
      <c r="KER82" s="21"/>
      <c r="KES82" s="21"/>
      <c r="KET82" s="21"/>
      <c r="KEU82" s="21"/>
      <c r="KEV82" s="21"/>
      <c r="KEW82" s="21"/>
      <c r="KEX82" s="21"/>
      <c r="KEY82" s="21"/>
      <c r="KEZ82" s="33"/>
      <c r="KFA82" s="31"/>
      <c r="KFY82" s="33"/>
      <c r="KFZ82" s="39"/>
      <c r="KGJ82" s="21"/>
      <c r="KGK82" s="21"/>
      <c r="KGL82" s="21"/>
      <c r="KGM82" s="21"/>
      <c r="KGN82" s="21"/>
      <c r="KGO82" s="21"/>
      <c r="KGP82" s="21"/>
      <c r="KGQ82" s="21"/>
      <c r="KGR82" s="21"/>
      <c r="KGS82" s="21"/>
      <c r="KGT82" s="21"/>
      <c r="KGU82" s="21"/>
      <c r="KGV82" s="21"/>
      <c r="KGW82" s="21"/>
      <c r="KGX82" s="21"/>
      <c r="KGY82" s="21"/>
      <c r="KGZ82" s="33"/>
      <c r="KHA82" s="31"/>
      <c r="KHY82" s="33"/>
      <c r="KHZ82" s="39"/>
      <c r="KIJ82" s="21"/>
      <c r="KIK82" s="21"/>
      <c r="KIL82" s="21"/>
      <c r="KIM82" s="21"/>
      <c r="KIN82" s="21"/>
      <c r="KIO82" s="21"/>
      <c r="KIP82" s="21"/>
      <c r="KIQ82" s="21"/>
      <c r="KIR82" s="21"/>
      <c r="KIS82" s="21"/>
      <c r="KIT82" s="21"/>
      <c r="KIU82" s="21"/>
      <c r="KIV82" s="21"/>
      <c r="KIW82" s="21"/>
      <c r="KIX82" s="21"/>
      <c r="KIY82" s="21"/>
      <c r="KIZ82" s="33"/>
      <c r="KJA82" s="31"/>
      <c r="KJY82" s="33"/>
      <c r="KJZ82" s="39"/>
      <c r="KKJ82" s="21"/>
      <c r="KKK82" s="21"/>
      <c r="KKL82" s="21"/>
      <c r="KKM82" s="21"/>
      <c r="KKN82" s="21"/>
      <c r="KKO82" s="21"/>
      <c r="KKP82" s="21"/>
      <c r="KKQ82" s="21"/>
      <c r="KKR82" s="21"/>
      <c r="KKS82" s="21"/>
      <c r="KKT82" s="21"/>
      <c r="KKU82" s="21"/>
      <c r="KKV82" s="21"/>
      <c r="KKW82" s="21"/>
      <c r="KKX82" s="21"/>
      <c r="KKY82" s="21"/>
      <c r="KKZ82" s="33"/>
      <c r="KLA82" s="31"/>
      <c r="KLY82" s="33"/>
      <c r="KLZ82" s="39"/>
      <c r="KMJ82" s="21"/>
      <c r="KMK82" s="21"/>
      <c r="KML82" s="21"/>
      <c r="KMM82" s="21"/>
      <c r="KMN82" s="21"/>
      <c r="KMO82" s="21"/>
      <c r="KMP82" s="21"/>
      <c r="KMQ82" s="21"/>
      <c r="KMR82" s="21"/>
      <c r="KMS82" s="21"/>
      <c r="KMT82" s="21"/>
      <c r="KMU82" s="21"/>
      <c r="KMV82" s="21"/>
      <c r="KMW82" s="21"/>
      <c r="KMX82" s="21"/>
      <c r="KMY82" s="21"/>
      <c r="KMZ82" s="33"/>
      <c r="KNA82" s="31"/>
      <c r="KNY82" s="33"/>
      <c r="KNZ82" s="39"/>
      <c r="KOJ82" s="21"/>
      <c r="KOK82" s="21"/>
      <c r="KOL82" s="21"/>
      <c r="KOM82" s="21"/>
      <c r="KON82" s="21"/>
      <c r="KOO82" s="21"/>
      <c r="KOP82" s="21"/>
      <c r="KOQ82" s="21"/>
      <c r="KOR82" s="21"/>
      <c r="KOS82" s="21"/>
      <c r="KOT82" s="21"/>
      <c r="KOU82" s="21"/>
      <c r="KOV82" s="21"/>
      <c r="KOW82" s="21"/>
      <c r="KOX82" s="21"/>
      <c r="KOY82" s="21"/>
      <c r="KOZ82" s="33"/>
      <c r="KPA82" s="31"/>
      <c r="KPY82" s="33"/>
      <c r="KPZ82" s="39"/>
      <c r="KQJ82" s="21"/>
      <c r="KQK82" s="21"/>
      <c r="KQL82" s="21"/>
      <c r="KQM82" s="21"/>
      <c r="KQN82" s="21"/>
      <c r="KQO82" s="21"/>
      <c r="KQP82" s="21"/>
      <c r="KQQ82" s="21"/>
      <c r="KQR82" s="21"/>
      <c r="KQS82" s="21"/>
      <c r="KQT82" s="21"/>
      <c r="KQU82" s="21"/>
      <c r="KQV82" s="21"/>
      <c r="KQW82" s="21"/>
      <c r="KQX82" s="21"/>
      <c r="KQY82" s="21"/>
      <c r="KQZ82" s="33"/>
      <c r="KRA82" s="31"/>
      <c r="KRY82" s="33"/>
      <c r="KRZ82" s="39"/>
      <c r="KSJ82" s="21"/>
      <c r="KSK82" s="21"/>
      <c r="KSL82" s="21"/>
      <c r="KSM82" s="21"/>
      <c r="KSN82" s="21"/>
      <c r="KSO82" s="21"/>
      <c r="KSP82" s="21"/>
      <c r="KSQ82" s="21"/>
      <c r="KSR82" s="21"/>
      <c r="KSS82" s="21"/>
      <c r="KST82" s="21"/>
      <c r="KSU82" s="21"/>
      <c r="KSV82" s="21"/>
      <c r="KSW82" s="21"/>
      <c r="KSX82" s="21"/>
      <c r="KSY82" s="21"/>
      <c r="KSZ82" s="33"/>
      <c r="KTA82" s="31"/>
      <c r="KTY82" s="33"/>
      <c r="KTZ82" s="39"/>
      <c r="KUJ82" s="21"/>
      <c r="KUK82" s="21"/>
      <c r="KUL82" s="21"/>
      <c r="KUM82" s="21"/>
      <c r="KUN82" s="21"/>
      <c r="KUO82" s="21"/>
      <c r="KUP82" s="21"/>
      <c r="KUQ82" s="21"/>
      <c r="KUR82" s="21"/>
      <c r="KUS82" s="21"/>
      <c r="KUT82" s="21"/>
      <c r="KUU82" s="21"/>
      <c r="KUV82" s="21"/>
      <c r="KUW82" s="21"/>
      <c r="KUX82" s="21"/>
      <c r="KUY82" s="21"/>
      <c r="KUZ82" s="33"/>
      <c r="KVA82" s="31"/>
      <c r="KVY82" s="33"/>
      <c r="KVZ82" s="39"/>
      <c r="KWJ82" s="21"/>
      <c r="KWK82" s="21"/>
      <c r="KWL82" s="21"/>
      <c r="KWM82" s="21"/>
      <c r="KWN82" s="21"/>
      <c r="KWO82" s="21"/>
      <c r="KWP82" s="21"/>
      <c r="KWQ82" s="21"/>
      <c r="KWR82" s="21"/>
      <c r="KWS82" s="21"/>
      <c r="KWT82" s="21"/>
      <c r="KWU82" s="21"/>
      <c r="KWV82" s="21"/>
      <c r="KWW82" s="21"/>
      <c r="KWX82" s="21"/>
      <c r="KWY82" s="21"/>
      <c r="KWZ82" s="33"/>
      <c r="KXA82" s="31"/>
      <c r="KXY82" s="33"/>
      <c r="KXZ82" s="39"/>
      <c r="KYJ82" s="21"/>
      <c r="KYK82" s="21"/>
      <c r="KYL82" s="21"/>
      <c r="KYM82" s="21"/>
      <c r="KYN82" s="21"/>
      <c r="KYO82" s="21"/>
      <c r="KYP82" s="21"/>
      <c r="KYQ82" s="21"/>
      <c r="KYR82" s="21"/>
      <c r="KYS82" s="21"/>
      <c r="KYT82" s="21"/>
      <c r="KYU82" s="21"/>
      <c r="KYV82" s="21"/>
      <c r="KYW82" s="21"/>
      <c r="KYX82" s="21"/>
      <c r="KYY82" s="21"/>
      <c r="KYZ82" s="33"/>
      <c r="KZA82" s="31"/>
      <c r="KZY82" s="33"/>
      <c r="KZZ82" s="39"/>
      <c r="LAJ82" s="21"/>
      <c r="LAK82" s="21"/>
      <c r="LAL82" s="21"/>
      <c r="LAM82" s="21"/>
      <c r="LAN82" s="21"/>
      <c r="LAO82" s="21"/>
      <c r="LAP82" s="21"/>
      <c r="LAQ82" s="21"/>
      <c r="LAR82" s="21"/>
      <c r="LAS82" s="21"/>
      <c r="LAT82" s="21"/>
      <c r="LAU82" s="21"/>
      <c r="LAV82" s="21"/>
      <c r="LAW82" s="21"/>
      <c r="LAX82" s="21"/>
      <c r="LAY82" s="21"/>
      <c r="LAZ82" s="33"/>
      <c r="LBA82" s="31"/>
      <c r="LBY82" s="33"/>
      <c r="LBZ82" s="39"/>
      <c r="LCJ82" s="21"/>
      <c r="LCK82" s="21"/>
      <c r="LCL82" s="21"/>
      <c r="LCM82" s="21"/>
      <c r="LCN82" s="21"/>
      <c r="LCO82" s="21"/>
      <c r="LCP82" s="21"/>
      <c r="LCQ82" s="21"/>
      <c r="LCR82" s="21"/>
      <c r="LCS82" s="21"/>
      <c r="LCT82" s="21"/>
      <c r="LCU82" s="21"/>
      <c r="LCV82" s="21"/>
      <c r="LCW82" s="21"/>
      <c r="LCX82" s="21"/>
      <c r="LCY82" s="21"/>
      <c r="LCZ82" s="33"/>
      <c r="LDA82" s="31"/>
      <c r="LDY82" s="33"/>
      <c r="LDZ82" s="39"/>
      <c r="LEJ82" s="21"/>
      <c r="LEK82" s="21"/>
      <c r="LEL82" s="21"/>
      <c r="LEM82" s="21"/>
      <c r="LEN82" s="21"/>
      <c r="LEO82" s="21"/>
      <c r="LEP82" s="21"/>
      <c r="LEQ82" s="21"/>
      <c r="LER82" s="21"/>
      <c r="LES82" s="21"/>
      <c r="LET82" s="21"/>
      <c r="LEU82" s="21"/>
      <c r="LEV82" s="21"/>
      <c r="LEW82" s="21"/>
      <c r="LEX82" s="21"/>
      <c r="LEY82" s="21"/>
      <c r="LEZ82" s="33"/>
      <c r="LFA82" s="31"/>
      <c r="LFY82" s="33"/>
      <c r="LFZ82" s="39"/>
      <c r="LGJ82" s="21"/>
      <c r="LGK82" s="21"/>
      <c r="LGL82" s="21"/>
      <c r="LGM82" s="21"/>
      <c r="LGN82" s="21"/>
      <c r="LGO82" s="21"/>
      <c r="LGP82" s="21"/>
      <c r="LGQ82" s="21"/>
      <c r="LGR82" s="21"/>
      <c r="LGS82" s="21"/>
      <c r="LGT82" s="21"/>
      <c r="LGU82" s="21"/>
      <c r="LGV82" s="21"/>
      <c r="LGW82" s="21"/>
      <c r="LGX82" s="21"/>
      <c r="LGY82" s="21"/>
      <c r="LGZ82" s="33"/>
      <c r="LHA82" s="31"/>
      <c r="LHY82" s="33"/>
      <c r="LHZ82" s="39"/>
      <c r="LIJ82" s="21"/>
      <c r="LIK82" s="21"/>
      <c r="LIL82" s="21"/>
      <c r="LIM82" s="21"/>
      <c r="LIN82" s="21"/>
      <c r="LIO82" s="21"/>
      <c r="LIP82" s="21"/>
      <c r="LIQ82" s="21"/>
      <c r="LIR82" s="21"/>
      <c r="LIS82" s="21"/>
      <c r="LIT82" s="21"/>
      <c r="LIU82" s="21"/>
      <c r="LIV82" s="21"/>
      <c r="LIW82" s="21"/>
      <c r="LIX82" s="21"/>
      <c r="LIY82" s="21"/>
      <c r="LIZ82" s="33"/>
      <c r="LJA82" s="31"/>
      <c r="LJY82" s="33"/>
      <c r="LJZ82" s="39"/>
      <c r="LKJ82" s="21"/>
      <c r="LKK82" s="21"/>
      <c r="LKL82" s="21"/>
      <c r="LKM82" s="21"/>
      <c r="LKN82" s="21"/>
      <c r="LKO82" s="21"/>
      <c r="LKP82" s="21"/>
      <c r="LKQ82" s="21"/>
      <c r="LKR82" s="21"/>
      <c r="LKS82" s="21"/>
      <c r="LKT82" s="21"/>
      <c r="LKU82" s="21"/>
      <c r="LKV82" s="21"/>
      <c r="LKW82" s="21"/>
      <c r="LKX82" s="21"/>
      <c r="LKY82" s="21"/>
      <c r="LKZ82" s="33"/>
      <c r="LLA82" s="31"/>
      <c r="LLY82" s="33"/>
      <c r="LLZ82" s="39"/>
      <c r="LMJ82" s="21"/>
      <c r="LMK82" s="21"/>
      <c r="LML82" s="21"/>
      <c r="LMM82" s="21"/>
      <c r="LMN82" s="21"/>
      <c r="LMO82" s="21"/>
      <c r="LMP82" s="21"/>
      <c r="LMQ82" s="21"/>
      <c r="LMR82" s="21"/>
      <c r="LMS82" s="21"/>
      <c r="LMT82" s="21"/>
      <c r="LMU82" s="21"/>
      <c r="LMV82" s="21"/>
      <c r="LMW82" s="21"/>
      <c r="LMX82" s="21"/>
      <c r="LMY82" s="21"/>
      <c r="LMZ82" s="33"/>
      <c r="LNA82" s="31"/>
      <c r="LNY82" s="33"/>
      <c r="LNZ82" s="39"/>
      <c r="LOJ82" s="21"/>
      <c r="LOK82" s="21"/>
      <c r="LOL82" s="21"/>
      <c r="LOM82" s="21"/>
      <c r="LON82" s="21"/>
      <c r="LOO82" s="21"/>
      <c r="LOP82" s="21"/>
      <c r="LOQ82" s="21"/>
      <c r="LOR82" s="21"/>
      <c r="LOS82" s="21"/>
      <c r="LOT82" s="21"/>
      <c r="LOU82" s="21"/>
      <c r="LOV82" s="21"/>
      <c r="LOW82" s="21"/>
      <c r="LOX82" s="21"/>
      <c r="LOY82" s="21"/>
      <c r="LOZ82" s="33"/>
      <c r="LPA82" s="31"/>
      <c r="LPY82" s="33"/>
      <c r="LPZ82" s="39"/>
      <c r="LQJ82" s="21"/>
      <c r="LQK82" s="21"/>
      <c r="LQL82" s="21"/>
      <c r="LQM82" s="21"/>
      <c r="LQN82" s="21"/>
      <c r="LQO82" s="21"/>
      <c r="LQP82" s="21"/>
      <c r="LQQ82" s="21"/>
      <c r="LQR82" s="21"/>
      <c r="LQS82" s="21"/>
      <c r="LQT82" s="21"/>
      <c r="LQU82" s="21"/>
      <c r="LQV82" s="21"/>
      <c r="LQW82" s="21"/>
      <c r="LQX82" s="21"/>
      <c r="LQY82" s="21"/>
      <c r="LQZ82" s="33"/>
      <c r="LRA82" s="31"/>
      <c r="LRY82" s="33"/>
      <c r="LRZ82" s="39"/>
      <c r="LSJ82" s="21"/>
      <c r="LSK82" s="21"/>
      <c r="LSL82" s="21"/>
      <c r="LSM82" s="21"/>
      <c r="LSN82" s="21"/>
      <c r="LSO82" s="21"/>
      <c r="LSP82" s="21"/>
      <c r="LSQ82" s="21"/>
      <c r="LSR82" s="21"/>
      <c r="LSS82" s="21"/>
      <c r="LST82" s="21"/>
      <c r="LSU82" s="21"/>
      <c r="LSV82" s="21"/>
      <c r="LSW82" s="21"/>
      <c r="LSX82" s="21"/>
      <c r="LSY82" s="21"/>
      <c r="LSZ82" s="33"/>
      <c r="LTA82" s="31"/>
      <c r="LTY82" s="33"/>
      <c r="LTZ82" s="39"/>
      <c r="LUJ82" s="21"/>
      <c r="LUK82" s="21"/>
      <c r="LUL82" s="21"/>
      <c r="LUM82" s="21"/>
      <c r="LUN82" s="21"/>
      <c r="LUO82" s="21"/>
      <c r="LUP82" s="21"/>
      <c r="LUQ82" s="21"/>
      <c r="LUR82" s="21"/>
      <c r="LUS82" s="21"/>
      <c r="LUT82" s="21"/>
      <c r="LUU82" s="21"/>
      <c r="LUV82" s="21"/>
      <c r="LUW82" s="21"/>
      <c r="LUX82" s="21"/>
      <c r="LUY82" s="21"/>
      <c r="LUZ82" s="33"/>
      <c r="LVA82" s="31"/>
      <c r="LVY82" s="33"/>
      <c r="LVZ82" s="39"/>
      <c r="LWJ82" s="21"/>
      <c r="LWK82" s="21"/>
      <c r="LWL82" s="21"/>
      <c r="LWM82" s="21"/>
      <c r="LWN82" s="21"/>
      <c r="LWO82" s="21"/>
      <c r="LWP82" s="21"/>
      <c r="LWQ82" s="21"/>
      <c r="LWR82" s="21"/>
      <c r="LWS82" s="21"/>
      <c r="LWT82" s="21"/>
      <c r="LWU82" s="21"/>
      <c r="LWV82" s="21"/>
      <c r="LWW82" s="21"/>
      <c r="LWX82" s="21"/>
      <c r="LWY82" s="21"/>
      <c r="LWZ82" s="33"/>
      <c r="LXA82" s="31"/>
      <c r="LXY82" s="33"/>
      <c r="LXZ82" s="39"/>
      <c r="LYJ82" s="21"/>
      <c r="LYK82" s="21"/>
      <c r="LYL82" s="21"/>
      <c r="LYM82" s="21"/>
      <c r="LYN82" s="21"/>
      <c r="LYO82" s="21"/>
      <c r="LYP82" s="21"/>
      <c r="LYQ82" s="21"/>
      <c r="LYR82" s="21"/>
      <c r="LYS82" s="21"/>
      <c r="LYT82" s="21"/>
      <c r="LYU82" s="21"/>
      <c r="LYV82" s="21"/>
      <c r="LYW82" s="21"/>
      <c r="LYX82" s="21"/>
      <c r="LYY82" s="21"/>
      <c r="LYZ82" s="33"/>
      <c r="LZA82" s="31"/>
      <c r="LZY82" s="33"/>
      <c r="LZZ82" s="39"/>
      <c r="MAJ82" s="21"/>
      <c r="MAK82" s="21"/>
      <c r="MAL82" s="21"/>
      <c r="MAM82" s="21"/>
      <c r="MAN82" s="21"/>
      <c r="MAO82" s="21"/>
      <c r="MAP82" s="21"/>
      <c r="MAQ82" s="21"/>
      <c r="MAR82" s="21"/>
      <c r="MAS82" s="21"/>
      <c r="MAT82" s="21"/>
      <c r="MAU82" s="21"/>
      <c r="MAV82" s="21"/>
      <c r="MAW82" s="21"/>
      <c r="MAX82" s="21"/>
      <c r="MAY82" s="21"/>
      <c r="MAZ82" s="33"/>
      <c r="MBA82" s="31"/>
      <c r="MBY82" s="33"/>
      <c r="MBZ82" s="39"/>
      <c r="MCJ82" s="21"/>
      <c r="MCK82" s="21"/>
      <c r="MCL82" s="21"/>
      <c r="MCM82" s="21"/>
      <c r="MCN82" s="21"/>
      <c r="MCO82" s="21"/>
      <c r="MCP82" s="21"/>
      <c r="MCQ82" s="21"/>
      <c r="MCR82" s="21"/>
      <c r="MCS82" s="21"/>
      <c r="MCT82" s="21"/>
      <c r="MCU82" s="21"/>
      <c r="MCV82" s="21"/>
      <c r="MCW82" s="21"/>
      <c r="MCX82" s="21"/>
      <c r="MCY82" s="21"/>
      <c r="MCZ82" s="33"/>
      <c r="MDA82" s="31"/>
      <c r="MDY82" s="33"/>
      <c r="MDZ82" s="39"/>
      <c r="MEJ82" s="21"/>
      <c r="MEK82" s="21"/>
      <c r="MEL82" s="21"/>
      <c r="MEM82" s="21"/>
      <c r="MEN82" s="21"/>
      <c r="MEO82" s="21"/>
      <c r="MEP82" s="21"/>
      <c r="MEQ82" s="21"/>
      <c r="MER82" s="21"/>
      <c r="MES82" s="21"/>
      <c r="MET82" s="21"/>
      <c r="MEU82" s="21"/>
      <c r="MEV82" s="21"/>
      <c r="MEW82" s="21"/>
      <c r="MEX82" s="21"/>
      <c r="MEY82" s="21"/>
      <c r="MEZ82" s="33"/>
      <c r="MFA82" s="31"/>
      <c r="MFY82" s="33"/>
      <c r="MFZ82" s="39"/>
      <c r="MGJ82" s="21"/>
      <c r="MGK82" s="21"/>
      <c r="MGL82" s="21"/>
      <c r="MGM82" s="21"/>
      <c r="MGN82" s="21"/>
      <c r="MGO82" s="21"/>
      <c r="MGP82" s="21"/>
      <c r="MGQ82" s="21"/>
      <c r="MGR82" s="21"/>
      <c r="MGS82" s="21"/>
      <c r="MGT82" s="21"/>
      <c r="MGU82" s="21"/>
      <c r="MGV82" s="21"/>
      <c r="MGW82" s="21"/>
      <c r="MGX82" s="21"/>
      <c r="MGY82" s="21"/>
      <c r="MGZ82" s="33"/>
      <c r="MHA82" s="31"/>
      <c r="MHY82" s="33"/>
      <c r="MHZ82" s="39"/>
      <c r="MIJ82" s="21"/>
      <c r="MIK82" s="21"/>
      <c r="MIL82" s="21"/>
      <c r="MIM82" s="21"/>
      <c r="MIN82" s="21"/>
      <c r="MIO82" s="21"/>
      <c r="MIP82" s="21"/>
      <c r="MIQ82" s="21"/>
      <c r="MIR82" s="21"/>
      <c r="MIS82" s="21"/>
      <c r="MIT82" s="21"/>
      <c r="MIU82" s="21"/>
      <c r="MIV82" s="21"/>
      <c r="MIW82" s="21"/>
      <c r="MIX82" s="21"/>
      <c r="MIY82" s="21"/>
      <c r="MIZ82" s="33"/>
      <c r="MJA82" s="31"/>
      <c r="MJY82" s="33"/>
      <c r="MJZ82" s="39"/>
      <c r="MKJ82" s="21"/>
      <c r="MKK82" s="21"/>
      <c r="MKL82" s="21"/>
      <c r="MKM82" s="21"/>
      <c r="MKN82" s="21"/>
      <c r="MKO82" s="21"/>
      <c r="MKP82" s="21"/>
      <c r="MKQ82" s="21"/>
      <c r="MKR82" s="21"/>
      <c r="MKS82" s="21"/>
      <c r="MKT82" s="21"/>
      <c r="MKU82" s="21"/>
      <c r="MKV82" s="21"/>
      <c r="MKW82" s="21"/>
      <c r="MKX82" s="21"/>
      <c r="MKY82" s="21"/>
      <c r="MKZ82" s="33"/>
      <c r="MLA82" s="31"/>
      <c r="MLY82" s="33"/>
      <c r="MLZ82" s="39"/>
      <c r="MMJ82" s="21"/>
      <c r="MMK82" s="21"/>
      <c r="MML82" s="21"/>
      <c r="MMM82" s="21"/>
      <c r="MMN82" s="21"/>
      <c r="MMO82" s="21"/>
      <c r="MMP82" s="21"/>
      <c r="MMQ82" s="21"/>
      <c r="MMR82" s="21"/>
      <c r="MMS82" s="21"/>
      <c r="MMT82" s="21"/>
      <c r="MMU82" s="21"/>
      <c r="MMV82" s="21"/>
      <c r="MMW82" s="21"/>
      <c r="MMX82" s="21"/>
      <c r="MMY82" s="21"/>
      <c r="MMZ82" s="33"/>
      <c r="MNA82" s="31"/>
      <c r="MNY82" s="33"/>
      <c r="MNZ82" s="39"/>
      <c r="MOJ82" s="21"/>
      <c r="MOK82" s="21"/>
      <c r="MOL82" s="21"/>
      <c r="MOM82" s="21"/>
      <c r="MON82" s="21"/>
      <c r="MOO82" s="21"/>
      <c r="MOP82" s="21"/>
      <c r="MOQ82" s="21"/>
      <c r="MOR82" s="21"/>
      <c r="MOS82" s="21"/>
      <c r="MOT82" s="21"/>
      <c r="MOU82" s="21"/>
      <c r="MOV82" s="21"/>
      <c r="MOW82" s="21"/>
      <c r="MOX82" s="21"/>
      <c r="MOY82" s="21"/>
      <c r="MOZ82" s="33"/>
      <c r="MPA82" s="31"/>
      <c r="MPY82" s="33"/>
      <c r="MPZ82" s="39"/>
      <c r="MQJ82" s="21"/>
      <c r="MQK82" s="21"/>
      <c r="MQL82" s="21"/>
      <c r="MQM82" s="21"/>
      <c r="MQN82" s="21"/>
      <c r="MQO82" s="21"/>
      <c r="MQP82" s="21"/>
      <c r="MQQ82" s="21"/>
      <c r="MQR82" s="21"/>
      <c r="MQS82" s="21"/>
      <c r="MQT82" s="21"/>
      <c r="MQU82" s="21"/>
      <c r="MQV82" s="21"/>
      <c r="MQW82" s="21"/>
      <c r="MQX82" s="21"/>
      <c r="MQY82" s="21"/>
      <c r="MQZ82" s="33"/>
      <c r="MRA82" s="31"/>
      <c r="MRY82" s="33"/>
      <c r="MRZ82" s="39"/>
      <c r="MSJ82" s="21"/>
      <c r="MSK82" s="21"/>
      <c r="MSL82" s="21"/>
      <c r="MSM82" s="21"/>
      <c r="MSN82" s="21"/>
      <c r="MSO82" s="21"/>
      <c r="MSP82" s="21"/>
      <c r="MSQ82" s="21"/>
      <c r="MSR82" s="21"/>
      <c r="MSS82" s="21"/>
      <c r="MST82" s="21"/>
      <c r="MSU82" s="21"/>
      <c r="MSV82" s="21"/>
      <c r="MSW82" s="21"/>
      <c r="MSX82" s="21"/>
      <c r="MSY82" s="21"/>
      <c r="MSZ82" s="33"/>
      <c r="MTA82" s="31"/>
      <c r="MTY82" s="33"/>
      <c r="MTZ82" s="39"/>
      <c r="MUJ82" s="21"/>
      <c r="MUK82" s="21"/>
      <c r="MUL82" s="21"/>
      <c r="MUM82" s="21"/>
      <c r="MUN82" s="21"/>
      <c r="MUO82" s="21"/>
      <c r="MUP82" s="21"/>
      <c r="MUQ82" s="21"/>
      <c r="MUR82" s="21"/>
      <c r="MUS82" s="21"/>
      <c r="MUT82" s="21"/>
      <c r="MUU82" s="21"/>
      <c r="MUV82" s="21"/>
      <c r="MUW82" s="21"/>
      <c r="MUX82" s="21"/>
      <c r="MUY82" s="21"/>
      <c r="MUZ82" s="33"/>
      <c r="MVA82" s="31"/>
      <c r="MVY82" s="33"/>
      <c r="MVZ82" s="39"/>
      <c r="MWJ82" s="21"/>
      <c r="MWK82" s="21"/>
      <c r="MWL82" s="21"/>
      <c r="MWM82" s="21"/>
      <c r="MWN82" s="21"/>
      <c r="MWO82" s="21"/>
      <c r="MWP82" s="21"/>
      <c r="MWQ82" s="21"/>
      <c r="MWR82" s="21"/>
      <c r="MWS82" s="21"/>
      <c r="MWT82" s="21"/>
      <c r="MWU82" s="21"/>
      <c r="MWV82" s="21"/>
      <c r="MWW82" s="21"/>
      <c r="MWX82" s="21"/>
      <c r="MWY82" s="21"/>
      <c r="MWZ82" s="33"/>
      <c r="MXA82" s="31"/>
      <c r="MXY82" s="33"/>
      <c r="MXZ82" s="39"/>
      <c r="MYJ82" s="21"/>
      <c r="MYK82" s="21"/>
      <c r="MYL82" s="21"/>
      <c r="MYM82" s="21"/>
      <c r="MYN82" s="21"/>
      <c r="MYO82" s="21"/>
      <c r="MYP82" s="21"/>
      <c r="MYQ82" s="21"/>
      <c r="MYR82" s="21"/>
      <c r="MYS82" s="21"/>
      <c r="MYT82" s="21"/>
      <c r="MYU82" s="21"/>
      <c r="MYV82" s="21"/>
      <c r="MYW82" s="21"/>
      <c r="MYX82" s="21"/>
      <c r="MYY82" s="21"/>
      <c r="MYZ82" s="33"/>
      <c r="MZA82" s="31"/>
      <c r="MZY82" s="33"/>
      <c r="MZZ82" s="39"/>
      <c r="NAJ82" s="21"/>
      <c r="NAK82" s="21"/>
      <c r="NAL82" s="21"/>
      <c r="NAM82" s="21"/>
      <c r="NAN82" s="21"/>
      <c r="NAO82" s="21"/>
      <c r="NAP82" s="21"/>
      <c r="NAQ82" s="21"/>
      <c r="NAR82" s="21"/>
      <c r="NAS82" s="21"/>
      <c r="NAT82" s="21"/>
      <c r="NAU82" s="21"/>
      <c r="NAV82" s="21"/>
      <c r="NAW82" s="21"/>
      <c r="NAX82" s="21"/>
      <c r="NAY82" s="21"/>
      <c r="NAZ82" s="33"/>
      <c r="NBA82" s="31"/>
      <c r="NBY82" s="33"/>
      <c r="NBZ82" s="39"/>
      <c r="NCJ82" s="21"/>
      <c r="NCK82" s="21"/>
      <c r="NCL82" s="21"/>
      <c r="NCM82" s="21"/>
      <c r="NCN82" s="21"/>
      <c r="NCO82" s="21"/>
      <c r="NCP82" s="21"/>
      <c r="NCQ82" s="21"/>
      <c r="NCR82" s="21"/>
      <c r="NCS82" s="21"/>
      <c r="NCT82" s="21"/>
      <c r="NCU82" s="21"/>
      <c r="NCV82" s="21"/>
      <c r="NCW82" s="21"/>
      <c r="NCX82" s="21"/>
      <c r="NCY82" s="21"/>
      <c r="NCZ82" s="33"/>
      <c r="NDA82" s="31"/>
      <c r="NDY82" s="33"/>
      <c r="NDZ82" s="39"/>
      <c r="NEJ82" s="21"/>
      <c r="NEK82" s="21"/>
      <c r="NEL82" s="21"/>
      <c r="NEM82" s="21"/>
      <c r="NEN82" s="21"/>
      <c r="NEO82" s="21"/>
      <c r="NEP82" s="21"/>
      <c r="NEQ82" s="21"/>
      <c r="NER82" s="21"/>
      <c r="NES82" s="21"/>
      <c r="NET82" s="21"/>
      <c r="NEU82" s="21"/>
      <c r="NEV82" s="21"/>
      <c r="NEW82" s="21"/>
      <c r="NEX82" s="21"/>
      <c r="NEY82" s="21"/>
      <c r="NEZ82" s="33"/>
      <c r="NFA82" s="31"/>
      <c r="NFY82" s="33"/>
      <c r="NFZ82" s="39"/>
      <c r="NGJ82" s="21"/>
      <c r="NGK82" s="21"/>
      <c r="NGL82" s="21"/>
      <c r="NGM82" s="21"/>
      <c r="NGN82" s="21"/>
      <c r="NGO82" s="21"/>
      <c r="NGP82" s="21"/>
      <c r="NGQ82" s="21"/>
      <c r="NGR82" s="21"/>
      <c r="NGS82" s="21"/>
      <c r="NGT82" s="21"/>
      <c r="NGU82" s="21"/>
      <c r="NGV82" s="21"/>
      <c r="NGW82" s="21"/>
      <c r="NGX82" s="21"/>
      <c r="NGY82" s="21"/>
      <c r="NGZ82" s="33"/>
      <c r="NHA82" s="31"/>
      <c r="NHY82" s="33"/>
      <c r="NHZ82" s="39"/>
      <c r="NIJ82" s="21"/>
      <c r="NIK82" s="21"/>
      <c r="NIL82" s="21"/>
      <c r="NIM82" s="21"/>
      <c r="NIN82" s="21"/>
      <c r="NIO82" s="21"/>
      <c r="NIP82" s="21"/>
      <c r="NIQ82" s="21"/>
      <c r="NIR82" s="21"/>
      <c r="NIS82" s="21"/>
      <c r="NIT82" s="21"/>
      <c r="NIU82" s="21"/>
      <c r="NIV82" s="21"/>
      <c r="NIW82" s="21"/>
      <c r="NIX82" s="21"/>
      <c r="NIY82" s="21"/>
      <c r="NIZ82" s="33"/>
      <c r="NJA82" s="31"/>
      <c r="NJY82" s="33"/>
      <c r="NJZ82" s="39"/>
      <c r="NKJ82" s="21"/>
      <c r="NKK82" s="21"/>
      <c r="NKL82" s="21"/>
      <c r="NKM82" s="21"/>
      <c r="NKN82" s="21"/>
      <c r="NKO82" s="21"/>
      <c r="NKP82" s="21"/>
      <c r="NKQ82" s="21"/>
      <c r="NKR82" s="21"/>
      <c r="NKS82" s="21"/>
      <c r="NKT82" s="21"/>
      <c r="NKU82" s="21"/>
      <c r="NKV82" s="21"/>
      <c r="NKW82" s="21"/>
      <c r="NKX82" s="21"/>
      <c r="NKY82" s="21"/>
      <c r="NKZ82" s="33"/>
      <c r="NLA82" s="31"/>
      <c r="NLY82" s="33"/>
      <c r="NLZ82" s="39"/>
      <c r="NMJ82" s="21"/>
      <c r="NMK82" s="21"/>
      <c r="NML82" s="21"/>
      <c r="NMM82" s="21"/>
      <c r="NMN82" s="21"/>
      <c r="NMO82" s="21"/>
      <c r="NMP82" s="21"/>
      <c r="NMQ82" s="21"/>
      <c r="NMR82" s="21"/>
      <c r="NMS82" s="21"/>
      <c r="NMT82" s="21"/>
      <c r="NMU82" s="21"/>
      <c r="NMV82" s="21"/>
      <c r="NMW82" s="21"/>
      <c r="NMX82" s="21"/>
      <c r="NMY82" s="21"/>
      <c r="NMZ82" s="33"/>
      <c r="NNA82" s="31"/>
      <c r="NNY82" s="33"/>
      <c r="NNZ82" s="39"/>
      <c r="NOJ82" s="21"/>
      <c r="NOK82" s="21"/>
      <c r="NOL82" s="21"/>
      <c r="NOM82" s="21"/>
      <c r="NON82" s="21"/>
      <c r="NOO82" s="21"/>
      <c r="NOP82" s="21"/>
      <c r="NOQ82" s="21"/>
      <c r="NOR82" s="21"/>
      <c r="NOS82" s="21"/>
      <c r="NOT82" s="21"/>
      <c r="NOU82" s="21"/>
      <c r="NOV82" s="21"/>
      <c r="NOW82" s="21"/>
      <c r="NOX82" s="21"/>
      <c r="NOY82" s="21"/>
      <c r="NOZ82" s="33"/>
      <c r="NPA82" s="31"/>
      <c r="NPY82" s="33"/>
      <c r="NPZ82" s="39"/>
      <c r="NQJ82" s="21"/>
      <c r="NQK82" s="21"/>
      <c r="NQL82" s="21"/>
      <c r="NQM82" s="21"/>
      <c r="NQN82" s="21"/>
      <c r="NQO82" s="21"/>
      <c r="NQP82" s="21"/>
      <c r="NQQ82" s="21"/>
      <c r="NQR82" s="21"/>
      <c r="NQS82" s="21"/>
      <c r="NQT82" s="21"/>
      <c r="NQU82" s="21"/>
      <c r="NQV82" s="21"/>
      <c r="NQW82" s="21"/>
      <c r="NQX82" s="21"/>
      <c r="NQY82" s="21"/>
      <c r="NQZ82" s="33"/>
      <c r="NRA82" s="31"/>
      <c r="NRY82" s="33"/>
      <c r="NRZ82" s="39"/>
      <c r="NSJ82" s="21"/>
      <c r="NSK82" s="21"/>
      <c r="NSL82" s="21"/>
      <c r="NSM82" s="21"/>
      <c r="NSN82" s="21"/>
      <c r="NSO82" s="21"/>
      <c r="NSP82" s="21"/>
      <c r="NSQ82" s="21"/>
      <c r="NSR82" s="21"/>
      <c r="NSS82" s="21"/>
      <c r="NST82" s="21"/>
      <c r="NSU82" s="21"/>
      <c r="NSV82" s="21"/>
      <c r="NSW82" s="21"/>
      <c r="NSX82" s="21"/>
      <c r="NSY82" s="21"/>
      <c r="NSZ82" s="33"/>
      <c r="NTA82" s="31"/>
      <c r="NTY82" s="33"/>
      <c r="NTZ82" s="39"/>
      <c r="NUJ82" s="21"/>
      <c r="NUK82" s="21"/>
      <c r="NUL82" s="21"/>
      <c r="NUM82" s="21"/>
      <c r="NUN82" s="21"/>
      <c r="NUO82" s="21"/>
      <c r="NUP82" s="21"/>
      <c r="NUQ82" s="21"/>
      <c r="NUR82" s="21"/>
      <c r="NUS82" s="21"/>
      <c r="NUT82" s="21"/>
      <c r="NUU82" s="21"/>
      <c r="NUV82" s="21"/>
      <c r="NUW82" s="21"/>
      <c r="NUX82" s="21"/>
      <c r="NUY82" s="21"/>
      <c r="NUZ82" s="33"/>
      <c r="NVA82" s="31"/>
      <c r="NVY82" s="33"/>
      <c r="NVZ82" s="39"/>
      <c r="NWJ82" s="21"/>
      <c r="NWK82" s="21"/>
      <c r="NWL82" s="21"/>
      <c r="NWM82" s="21"/>
      <c r="NWN82" s="21"/>
      <c r="NWO82" s="21"/>
      <c r="NWP82" s="21"/>
      <c r="NWQ82" s="21"/>
      <c r="NWR82" s="21"/>
      <c r="NWS82" s="21"/>
      <c r="NWT82" s="21"/>
      <c r="NWU82" s="21"/>
      <c r="NWV82" s="21"/>
      <c r="NWW82" s="21"/>
      <c r="NWX82" s="21"/>
      <c r="NWY82" s="21"/>
      <c r="NWZ82" s="33"/>
      <c r="NXA82" s="31"/>
      <c r="NXY82" s="33"/>
      <c r="NXZ82" s="39"/>
      <c r="NYJ82" s="21"/>
      <c r="NYK82" s="21"/>
      <c r="NYL82" s="21"/>
      <c r="NYM82" s="21"/>
      <c r="NYN82" s="21"/>
      <c r="NYO82" s="21"/>
      <c r="NYP82" s="21"/>
      <c r="NYQ82" s="21"/>
      <c r="NYR82" s="21"/>
      <c r="NYS82" s="21"/>
      <c r="NYT82" s="21"/>
      <c r="NYU82" s="21"/>
      <c r="NYV82" s="21"/>
      <c r="NYW82" s="21"/>
      <c r="NYX82" s="21"/>
      <c r="NYY82" s="21"/>
      <c r="NYZ82" s="33"/>
      <c r="NZA82" s="31"/>
      <c r="NZY82" s="33"/>
      <c r="NZZ82" s="39"/>
      <c r="OAJ82" s="21"/>
      <c r="OAK82" s="21"/>
      <c r="OAL82" s="21"/>
      <c r="OAM82" s="21"/>
      <c r="OAN82" s="21"/>
      <c r="OAO82" s="21"/>
      <c r="OAP82" s="21"/>
      <c r="OAQ82" s="21"/>
      <c r="OAR82" s="21"/>
      <c r="OAS82" s="21"/>
      <c r="OAT82" s="21"/>
      <c r="OAU82" s="21"/>
      <c r="OAV82" s="21"/>
      <c r="OAW82" s="21"/>
      <c r="OAX82" s="21"/>
      <c r="OAY82" s="21"/>
      <c r="OAZ82" s="33"/>
      <c r="OBA82" s="31"/>
      <c r="OBY82" s="33"/>
      <c r="OBZ82" s="39"/>
      <c r="OCJ82" s="21"/>
      <c r="OCK82" s="21"/>
      <c r="OCL82" s="21"/>
      <c r="OCM82" s="21"/>
      <c r="OCN82" s="21"/>
      <c r="OCO82" s="21"/>
      <c r="OCP82" s="21"/>
      <c r="OCQ82" s="21"/>
      <c r="OCR82" s="21"/>
      <c r="OCS82" s="21"/>
      <c r="OCT82" s="21"/>
      <c r="OCU82" s="21"/>
      <c r="OCV82" s="21"/>
      <c r="OCW82" s="21"/>
      <c r="OCX82" s="21"/>
      <c r="OCY82" s="21"/>
      <c r="OCZ82" s="33"/>
      <c r="ODA82" s="31"/>
      <c r="ODY82" s="33"/>
      <c r="ODZ82" s="39"/>
      <c r="OEJ82" s="21"/>
      <c r="OEK82" s="21"/>
      <c r="OEL82" s="21"/>
      <c r="OEM82" s="21"/>
      <c r="OEN82" s="21"/>
      <c r="OEO82" s="21"/>
      <c r="OEP82" s="21"/>
      <c r="OEQ82" s="21"/>
      <c r="OER82" s="21"/>
      <c r="OES82" s="21"/>
      <c r="OET82" s="21"/>
      <c r="OEU82" s="21"/>
      <c r="OEV82" s="21"/>
      <c r="OEW82" s="21"/>
      <c r="OEX82" s="21"/>
      <c r="OEY82" s="21"/>
      <c r="OEZ82" s="33"/>
      <c r="OFA82" s="31"/>
      <c r="OFY82" s="33"/>
      <c r="OFZ82" s="39"/>
      <c r="OGJ82" s="21"/>
      <c r="OGK82" s="21"/>
      <c r="OGL82" s="21"/>
      <c r="OGM82" s="21"/>
      <c r="OGN82" s="21"/>
      <c r="OGO82" s="21"/>
      <c r="OGP82" s="21"/>
      <c r="OGQ82" s="21"/>
      <c r="OGR82" s="21"/>
      <c r="OGS82" s="21"/>
      <c r="OGT82" s="21"/>
      <c r="OGU82" s="21"/>
      <c r="OGV82" s="21"/>
      <c r="OGW82" s="21"/>
      <c r="OGX82" s="21"/>
      <c r="OGY82" s="21"/>
      <c r="OGZ82" s="33"/>
      <c r="OHA82" s="31"/>
      <c r="OHY82" s="33"/>
      <c r="OHZ82" s="39"/>
      <c r="OIJ82" s="21"/>
      <c r="OIK82" s="21"/>
      <c r="OIL82" s="21"/>
      <c r="OIM82" s="21"/>
      <c r="OIN82" s="21"/>
      <c r="OIO82" s="21"/>
      <c r="OIP82" s="21"/>
      <c r="OIQ82" s="21"/>
      <c r="OIR82" s="21"/>
      <c r="OIS82" s="21"/>
      <c r="OIT82" s="21"/>
      <c r="OIU82" s="21"/>
      <c r="OIV82" s="21"/>
      <c r="OIW82" s="21"/>
      <c r="OIX82" s="21"/>
      <c r="OIY82" s="21"/>
      <c r="OIZ82" s="33"/>
      <c r="OJA82" s="31"/>
      <c r="OJY82" s="33"/>
      <c r="OJZ82" s="39"/>
      <c r="OKJ82" s="21"/>
      <c r="OKK82" s="21"/>
      <c r="OKL82" s="21"/>
      <c r="OKM82" s="21"/>
      <c r="OKN82" s="21"/>
      <c r="OKO82" s="21"/>
      <c r="OKP82" s="21"/>
      <c r="OKQ82" s="21"/>
      <c r="OKR82" s="21"/>
      <c r="OKS82" s="21"/>
      <c r="OKT82" s="21"/>
      <c r="OKU82" s="21"/>
      <c r="OKV82" s="21"/>
      <c r="OKW82" s="21"/>
      <c r="OKX82" s="21"/>
      <c r="OKY82" s="21"/>
      <c r="OKZ82" s="33"/>
      <c r="OLA82" s="31"/>
      <c r="OLY82" s="33"/>
      <c r="OLZ82" s="39"/>
      <c r="OMJ82" s="21"/>
      <c r="OMK82" s="21"/>
      <c r="OML82" s="21"/>
      <c r="OMM82" s="21"/>
      <c r="OMN82" s="21"/>
      <c r="OMO82" s="21"/>
      <c r="OMP82" s="21"/>
      <c r="OMQ82" s="21"/>
      <c r="OMR82" s="21"/>
      <c r="OMS82" s="21"/>
      <c r="OMT82" s="21"/>
      <c r="OMU82" s="21"/>
      <c r="OMV82" s="21"/>
      <c r="OMW82" s="21"/>
      <c r="OMX82" s="21"/>
      <c r="OMY82" s="21"/>
      <c r="OMZ82" s="33"/>
      <c r="ONA82" s="31"/>
      <c r="ONY82" s="33"/>
      <c r="ONZ82" s="39"/>
      <c r="OOJ82" s="21"/>
      <c r="OOK82" s="21"/>
      <c r="OOL82" s="21"/>
      <c r="OOM82" s="21"/>
      <c r="OON82" s="21"/>
      <c r="OOO82" s="21"/>
      <c r="OOP82" s="21"/>
      <c r="OOQ82" s="21"/>
      <c r="OOR82" s="21"/>
      <c r="OOS82" s="21"/>
      <c r="OOT82" s="21"/>
      <c r="OOU82" s="21"/>
      <c r="OOV82" s="21"/>
      <c r="OOW82" s="21"/>
      <c r="OOX82" s="21"/>
      <c r="OOY82" s="21"/>
      <c r="OOZ82" s="33"/>
      <c r="OPA82" s="31"/>
      <c r="OPY82" s="33"/>
      <c r="OPZ82" s="39"/>
      <c r="OQJ82" s="21"/>
      <c r="OQK82" s="21"/>
      <c r="OQL82" s="21"/>
      <c r="OQM82" s="21"/>
      <c r="OQN82" s="21"/>
      <c r="OQO82" s="21"/>
      <c r="OQP82" s="21"/>
      <c r="OQQ82" s="21"/>
      <c r="OQR82" s="21"/>
      <c r="OQS82" s="21"/>
      <c r="OQT82" s="21"/>
      <c r="OQU82" s="21"/>
      <c r="OQV82" s="21"/>
      <c r="OQW82" s="21"/>
      <c r="OQX82" s="21"/>
      <c r="OQY82" s="21"/>
      <c r="OQZ82" s="33"/>
      <c r="ORA82" s="31"/>
      <c r="ORY82" s="33"/>
      <c r="ORZ82" s="39"/>
      <c r="OSJ82" s="21"/>
      <c r="OSK82" s="21"/>
      <c r="OSL82" s="21"/>
      <c r="OSM82" s="21"/>
      <c r="OSN82" s="21"/>
      <c r="OSO82" s="21"/>
      <c r="OSP82" s="21"/>
      <c r="OSQ82" s="21"/>
      <c r="OSR82" s="21"/>
      <c r="OSS82" s="21"/>
      <c r="OST82" s="21"/>
      <c r="OSU82" s="21"/>
      <c r="OSV82" s="21"/>
      <c r="OSW82" s="21"/>
      <c r="OSX82" s="21"/>
      <c r="OSY82" s="21"/>
      <c r="OSZ82" s="33"/>
      <c r="OTA82" s="31"/>
      <c r="OTY82" s="33"/>
      <c r="OTZ82" s="39"/>
      <c r="OUJ82" s="21"/>
      <c r="OUK82" s="21"/>
      <c r="OUL82" s="21"/>
      <c r="OUM82" s="21"/>
      <c r="OUN82" s="21"/>
      <c r="OUO82" s="21"/>
      <c r="OUP82" s="21"/>
      <c r="OUQ82" s="21"/>
      <c r="OUR82" s="21"/>
      <c r="OUS82" s="21"/>
      <c r="OUT82" s="21"/>
      <c r="OUU82" s="21"/>
      <c r="OUV82" s="21"/>
      <c r="OUW82" s="21"/>
      <c r="OUX82" s="21"/>
      <c r="OUY82" s="21"/>
      <c r="OUZ82" s="33"/>
      <c r="OVA82" s="31"/>
      <c r="OVY82" s="33"/>
      <c r="OVZ82" s="39"/>
      <c r="OWJ82" s="21"/>
      <c r="OWK82" s="21"/>
      <c r="OWL82" s="21"/>
      <c r="OWM82" s="21"/>
      <c r="OWN82" s="21"/>
      <c r="OWO82" s="21"/>
      <c r="OWP82" s="21"/>
      <c r="OWQ82" s="21"/>
      <c r="OWR82" s="21"/>
      <c r="OWS82" s="21"/>
      <c r="OWT82" s="21"/>
      <c r="OWU82" s="21"/>
      <c r="OWV82" s="21"/>
      <c r="OWW82" s="21"/>
      <c r="OWX82" s="21"/>
      <c r="OWY82" s="21"/>
      <c r="OWZ82" s="33"/>
      <c r="OXA82" s="31"/>
      <c r="OXY82" s="33"/>
      <c r="OXZ82" s="39"/>
      <c r="OYJ82" s="21"/>
      <c r="OYK82" s="21"/>
      <c r="OYL82" s="21"/>
      <c r="OYM82" s="21"/>
      <c r="OYN82" s="21"/>
      <c r="OYO82" s="21"/>
      <c r="OYP82" s="21"/>
      <c r="OYQ82" s="21"/>
      <c r="OYR82" s="21"/>
      <c r="OYS82" s="21"/>
      <c r="OYT82" s="21"/>
      <c r="OYU82" s="21"/>
      <c r="OYV82" s="21"/>
      <c r="OYW82" s="21"/>
      <c r="OYX82" s="21"/>
      <c r="OYY82" s="21"/>
      <c r="OYZ82" s="33"/>
      <c r="OZA82" s="31"/>
      <c r="OZY82" s="33"/>
      <c r="OZZ82" s="39"/>
      <c r="PAJ82" s="21"/>
      <c r="PAK82" s="21"/>
      <c r="PAL82" s="21"/>
      <c r="PAM82" s="21"/>
      <c r="PAN82" s="21"/>
      <c r="PAO82" s="21"/>
      <c r="PAP82" s="21"/>
      <c r="PAQ82" s="21"/>
      <c r="PAR82" s="21"/>
      <c r="PAS82" s="21"/>
      <c r="PAT82" s="21"/>
      <c r="PAU82" s="21"/>
      <c r="PAV82" s="21"/>
      <c r="PAW82" s="21"/>
      <c r="PAX82" s="21"/>
      <c r="PAY82" s="21"/>
      <c r="PAZ82" s="33"/>
      <c r="PBA82" s="31"/>
      <c r="PBY82" s="33"/>
      <c r="PBZ82" s="39"/>
      <c r="PCJ82" s="21"/>
      <c r="PCK82" s="21"/>
      <c r="PCL82" s="21"/>
      <c r="PCM82" s="21"/>
      <c r="PCN82" s="21"/>
      <c r="PCO82" s="21"/>
      <c r="PCP82" s="21"/>
      <c r="PCQ82" s="21"/>
      <c r="PCR82" s="21"/>
      <c r="PCS82" s="21"/>
      <c r="PCT82" s="21"/>
      <c r="PCU82" s="21"/>
      <c r="PCV82" s="21"/>
      <c r="PCW82" s="21"/>
      <c r="PCX82" s="21"/>
      <c r="PCY82" s="21"/>
      <c r="PCZ82" s="33"/>
      <c r="PDA82" s="31"/>
      <c r="PDY82" s="33"/>
      <c r="PDZ82" s="39"/>
      <c r="PEJ82" s="21"/>
      <c r="PEK82" s="21"/>
      <c r="PEL82" s="21"/>
      <c r="PEM82" s="21"/>
      <c r="PEN82" s="21"/>
      <c r="PEO82" s="21"/>
      <c r="PEP82" s="21"/>
      <c r="PEQ82" s="21"/>
      <c r="PER82" s="21"/>
      <c r="PES82" s="21"/>
      <c r="PET82" s="21"/>
      <c r="PEU82" s="21"/>
      <c r="PEV82" s="21"/>
      <c r="PEW82" s="21"/>
      <c r="PEX82" s="21"/>
      <c r="PEY82" s="21"/>
      <c r="PEZ82" s="33"/>
      <c r="PFA82" s="31"/>
      <c r="PFY82" s="33"/>
      <c r="PFZ82" s="39"/>
      <c r="PGJ82" s="21"/>
      <c r="PGK82" s="21"/>
      <c r="PGL82" s="21"/>
      <c r="PGM82" s="21"/>
      <c r="PGN82" s="21"/>
      <c r="PGO82" s="21"/>
      <c r="PGP82" s="21"/>
      <c r="PGQ82" s="21"/>
      <c r="PGR82" s="21"/>
      <c r="PGS82" s="21"/>
      <c r="PGT82" s="21"/>
      <c r="PGU82" s="21"/>
      <c r="PGV82" s="21"/>
      <c r="PGW82" s="21"/>
      <c r="PGX82" s="21"/>
      <c r="PGY82" s="21"/>
      <c r="PGZ82" s="33"/>
      <c r="PHA82" s="31"/>
      <c r="PHY82" s="33"/>
      <c r="PHZ82" s="39"/>
      <c r="PIJ82" s="21"/>
      <c r="PIK82" s="21"/>
      <c r="PIL82" s="21"/>
      <c r="PIM82" s="21"/>
      <c r="PIN82" s="21"/>
      <c r="PIO82" s="21"/>
      <c r="PIP82" s="21"/>
      <c r="PIQ82" s="21"/>
      <c r="PIR82" s="21"/>
      <c r="PIS82" s="21"/>
      <c r="PIT82" s="21"/>
      <c r="PIU82" s="21"/>
      <c r="PIV82" s="21"/>
      <c r="PIW82" s="21"/>
      <c r="PIX82" s="21"/>
      <c r="PIY82" s="21"/>
      <c r="PIZ82" s="33"/>
      <c r="PJA82" s="31"/>
      <c r="PJY82" s="33"/>
      <c r="PJZ82" s="39"/>
      <c r="PKJ82" s="21"/>
      <c r="PKK82" s="21"/>
      <c r="PKL82" s="21"/>
      <c r="PKM82" s="21"/>
      <c r="PKN82" s="21"/>
      <c r="PKO82" s="21"/>
      <c r="PKP82" s="21"/>
      <c r="PKQ82" s="21"/>
      <c r="PKR82" s="21"/>
      <c r="PKS82" s="21"/>
      <c r="PKT82" s="21"/>
      <c r="PKU82" s="21"/>
      <c r="PKV82" s="21"/>
      <c r="PKW82" s="21"/>
      <c r="PKX82" s="21"/>
      <c r="PKY82" s="21"/>
      <c r="PKZ82" s="33"/>
      <c r="PLA82" s="31"/>
      <c r="PLY82" s="33"/>
      <c r="PLZ82" s="39"/>
      <c r="PMJ82" s="21"/>
      <c r="PMK82" s="21"/>
      <c r="PML82" s="21"/>
      <c r="PMM82" s="21"/>
      <c r="PMN82" s="21"/>
      <c r="PMO82" s="21"/>
      <c r="PMP82" s="21"/>
      <c r="PMQ82" s="21"/>
      <c r="PMR82" s="21"/>
      <c r="PMS82" s="21"/>
      <c r="PMT82" s="21"/>
      <c r="PMU82" s="21"/>
      <c r="PMV82" s="21"/>
      <c r="PMW82" s="21"/>
      <c r="PMX82" s="21"/>
      <c r="PMY82" s="21"/>
      <c r="PMZ82" s="33"/>
      <c r="PNA82" s="31"/>
      <c r="PNY82" s="33"/>
      <c r="PNZ82" s="39"/>
      <c r="POJ82" s="21"/>
      <c r="POK82" s="21"/>
      <c r="POL82" s="21"/>
      <c r="POM82" s="21"/>
      <c r="PON82" s="21"/>
      <c r="POO82" s="21"/>
      <c r="POP82" s="21"/>
      <c r="POQ82" s="21"/>
      <c r="POR82" s="21"/>
      <c r="POS82" s="21"/>
      <c r="POT82" s="21"/>
      <c r="POU82" s="21"/>
      <c r="POV82" s="21"/>
      <c r="POW82" s="21"/>
      <c r="POX82" s="21"/>
      <c r="POY82" s="21"/>
      <c r="POZ82" s="33"/>
      <c r="PPA82" s="31"/>
      <c r="PPY82" s="33"/>
      <c r="PPZ82" s="39"/>
      <c r="PQJ82" s="21"/>
      <c r="PQK82" s="21"/>
      <c r="PQL82" s="21"/>
      <c r="PQM82" s="21"/>
      <c r="PQN82" s="21"/>
      <c r="PQO82" s="21"/>
      <c r="PQP82" s="21"/>
      <c r="PQQ82" s="21"/>
      <c r="PQR82" s="21"/>
      <c r="PQS82" s="21"/>
      <c r="PQT82" s="21"/>
      <c r="PQU82" s="21"/>
      <c r="PQV82" s="21"/>
      <c r="PQW82" s="21"/>
      <c r="PQX82" s="21"/>
      <c r="PQY82" s="21"/>
      <c r="PQZ82" s="33"/>
      <c r="PRA82" s="31"/>
      <c r="PRY82" s="33"/>
      <c r="PRZ82" s="39"/>
      <c r="PSJ82" s="21"/>
      <c r="PSK82" s="21"/>
      <c r="PSL82" s="21"/>
      <c r="PSM82" s="21"/>
      <c r="PSN82" s="21"/>
      <c r="PSO82" s="21"/>
      <c r="PSP82" s="21"/>
      <c r="PSQ82" s="21"/>
      <c r="PSR82" s="21"/>
      <c r="PSS82" s="21"/>
      <c r="PST82" s="21"/>
      <c r="PSU82" s="21"/>
      <c r="PSV82" s="21"/>
      <c r="PSW82" s="21"/>
      <c r="PSX82" s="21"/>
      <c r="PSY82" s="21"/>
      <c r="PSZ82" s="33"/>
      <c r="PTA82" s="31"/>
      <c r="PTY82" s="33"/>
      <c r="PTZ82" s="39"/>
      <c r="PUJ82" s="21"/>
      <c r="PUK82" s="21"/>
      <c r="PUL82" s="21"/>
      <c r="PUM82" s="21"/>
      <c r="PUN82" s="21"/>
      <c r="PUO82" s="21"/>
      <c r="PUP82" s="21"/>
      <c r="PUQ82" s="21"/>
      <c r="PUR82" s="21"/>
      <c r="PUS82" s="21"/>
      <c r="PUT82" s="21"/>
      <c r="PUU82" s="21"/>
      <c r="PUV82" s="21"/>
      <c r="PUW82" s="21"/>
      <c r="PUX82" s="21"/>
      <c r="PUY82" s="21"/>
      <c r="PUZ82" s="33"/>
      <c r="PVA82" s="31"/>
      <c r="PVY82" s="33"/>
      <c r="PVZ82" s="39"/>
      <c r="PWJ82" s="21"/>
      <c r="PWK82" s="21"/>
      <c r="PWL82" s="21"/>
      <c r="PWM82" s="21"/>
      <c r="PWN82" s="21"/>
      <c r="PWO82" s="21"/>
      <c r="PWP82" s="21"/>
      <c r="PWQ82" s="21"/>
      <c r="PWR82" s="21"/>
      <c r="PWS82" s="21"/>
      <c r="PWT82" s="21"/>
      <c r="PWU82" s="21"/>
      <c r="PWV82" s="21"/>
      <c r="PWW82" s="21"/>
      <c r="PWX82" s="21"/>
      <c r="PWY82" s="21"/>
      <c r="PWZ82" s="33"/>
      <c r="PXA82" s="31"/>
      <c r="PXY82" s="33"/>
      <c r="PXZ82" s="39"/>
      <c r="PYJ82" s="21"/>
      <c r="PYK82" s="21"/>
      <c r="PYL82" s="21"/>
      <c r="PYM82" s="21"/>
      <c r="PYN82" s="21"/>
      <c r="PYO82" s="21"/>
      <c r="PYP82" s="21"/>
      <c r="PYQ82" s="21"/>
      <c r="PYR82" s="21"/>
      <c r="PYS82" s="21"/>
      <c r="PYT82" s="21"/>
      <c r="PYU82" s="21"/>
      <c r="PYV82" s="21"/>
      <c r="PYW82" s="21"/>
      <c r="PYX82" s="21"/>
      <c r="PYY82" s="21"/>
      <c r="PYZ82" s="33"/>
      <c r="PZA82" s="31"/>
      <c r="PZY82" s="33"/>
      <c r="PZZ82" s="39"/>
      <c r="QAJ82" s="21"/>
      <c r="QAK82" s="21"/>
      <c r="QAL82" s="21"/>
      <c r="QAM82" s="21"/>
      <c r="QAN82" s="21"/>
      <c r="QAO82" s="21"/>
      <c r="QAP82" s="21"/>
      <c r="QAQ82" s="21"/>
      <c r="QAR82" s="21"/>
      <c r="QAS82" s="21"/>
      <c r="QAT82" s="21"/>
      <c r="QAU82" s="21"/>
      <c r="QAV82" s="21"/>
      <c r="QAW82" s="21"/>
      <c r="QAX82" s="21"/>
      <c r="QAY82" s="21"/>
      <c r="QAZ82" s="33"/>
      <c r="QBA82" s="31"/>
      <c r="QBY82" s="33"/>
      <c r="QBZ82" s="39"/>
      <c r="QCJ82" s="21"/>
      <c r="QCK82" s="21"/>
      <c r="QCL82" s="21"/>
      <c r="QCM82" s="21"/>
      <c r="QCN82" s="21"/>
      <c r="QCO82" s="21"/>
      <c r="QCP82" s="21"/>
      <c r="QCQ82" s="21"/>
      <c r="QCR82" s="21"/>
      <c r="QCS82" s="21"/>
      <c r="QCT82" s="21"/>
      <c r="QCU82" s="21"/>
      <c r="QCV82" s="21"/>
      <c r="QCW82" s="21"/>
      <c r="QCX82" s="21"/>
      <c r="QCY82" s="21"/>
      <c r="QCZ82" s="33"/>
      <c r="QDA82" s="31"/>
      <c r="QDY82" s="33"/>
      <c r="QDZ82" s="39"/>
      <c r="QEJ82" s="21"/>
      <c r="QEK82" s="21"/>
      <c r="QEL82" s="21"/>
      <c r="QEM82" s="21"/>
      <c r="QEN82" s="21"/>
      <c r="QEO82" s="21"/>
      <c r="QEP82" s="21"/>
      <c r="QEQ82" s="21"/>
      <c r="QER82" s="21"/>
      <c r="QES82" s="21"/>
      <c r="QET82" s="21"/>
      <c r="QEU82" s="21"/>
      <c r="QEV82" s="21"/>
      <c r="QEW82" s="21"/>
      <c r="QEX82" s="21"/>
      <c r="QEY82" s="21"/>
      <c r="QEZ82" s="33"/>
      <c r="QFA82" s="31"/>
      <c r="QFY82" s="33"/>
      <c r="QFZ82" s="39"/>
      <c r="QGJ82" s="21"/>
      <c r="QGK82" s="21"/>
      <c r="QGL82" s="21"/>
      <c r="QGM82" s="21"/>
      <c r="QGN82" s="21"/>
      <c r="QGO82" s="21"/>
      <c r="QGP82" s="21"/>
      <c r="QGQ82" s="21"/>
      <c r="QGR82" s="21"/>
      <c r="QGS82" s="21"/>
      <c r="QGT82" s="21"/>
      <c r="QGU82" s="21"/>
      <c r="QGV82" s="21"/>
      <c r="QGW82" s="21"/>
      <c r="QGX82" s="21"/>
      <c r="QGY82" s="21"/>
      <c r="QGZ82" s="33"/>
      <c r="QHA82" s="31"/>
      <c r="QHY82" s="33"/>
      <c r="QHZ82" s="39"/>
      <c r="QIJ82" s="21"/>
      <c r="QIK82" s="21"/>
      <c r="QIL82" s="21"/>
      <c r="QIM82" s="21"/>
      <c r="QIN82" s="21"/>
      <c r="QIO82" s="21"/>
      <c r="QIP82" s="21"/>
      <c r="QIQ82" s="21"/>
      <c r="QIR82" s="21"/>
      <c r="QIS82" s="21"/>
      <c r="QIT82" s="21"/>
      <c r="QIU82" s="21"/>
      <c r="QIV82" s="21"/>
      <c r="QIW82" s="21"/>
      <c r="QIX82" s="21"/>
      <c r="QIY82" s="21"/>
      <c r="QIZ82" s="33"/>
      <c r="QJA82" s="31"/>
      <c r="QJY82" s="33"/>
      <c r="QJZ82" s="39"/>
      <c r="QKJ82" s="21"/>
      <c r="QKK82" s="21"/>
      <c r="QKL82" s="21"/>
      <c r="QKM82" s="21"/>
      <c r="QKN82" s="21"/>
      <c r="QKO82" s="21"/>
      <c r="QKP82" s="21"/>
      <c r="QKQ82" s="21"/>
      <c r="QKR82" s="21"/>
      <c r="QKS82" s="21"/>
      <c r="QKT82" s="21"/>
      <c r="QKU82" s="21"/>
      <c r="QKV82" s="21"/>
      <c r="QKW82" s="21"/>
      <c r="QKX82" s="21"/>
      <c r="QKY82" s="21"/>
      <c r="QKZ82" s="33"/>
      <c r="QLA82" s="31"/>
      <c r="QLY82" s="33"/>
      <c r="QLZ82" s="39"/>
      <c r="QMJ82" s="21"/>
      <c r="QMK82" s="21"/>
      <c r="QML82" s="21"/>
      <c r="QMM82" s="21"/>
      <c r="QMN82" s="21"/>
      <c r="QMO82" s="21"/>
      <c r="QMP82" s="21"/>
      <c r="QMQ82" s="21"/>
      <c r="QMR82" s="21"/>
      <c r="QMS82" s="21"/>
      <c r="QMT82" s="21"/>
      <c r="QMU82" s="21"/>
      <c r="QMV82" s="21"/>
      <c r="QMW82" s="21"/>
      <c r="QMX82" s="21"/>
      <c r="QMY82" s="21"/>
      <c r="QMZ82" s="33"/>
      <c r="QNA82" s="31"/>
      <c r="QNY82" s="33"/>
      <c r="QNZ82" s="39"/>
      <c r="QOJ82" s="21"/>
      <c r="QOK82" s="21"/>
      <c r="QOL82" s="21"/>
      <c r="QOM82" s="21"/>
      <c r="QON82" s="21"/>
      <c r="QOO82" s="21"/>
      <c r="QOP82" s="21"/>
      <c r="QOQ82" s="21"/>
      <c r="QOR82" s="21"/>
      <c r="QOS82" s="21"/>
      <c r="QOT82" s="21"/>
      <c r="QOU82" s="21"/>
      <c r="QOV82" s="21"/>
      <c r="QOW82" s="21"/>
      <c r="QOX82" s="21"/>
      <c r="QOY82" s="21"/>
      <c r="QOZ82" s="33"/>
      <c r="QPA82" s="31"/>
      <c r="QPY82" s="33"/>
      <c r="QPZ82" s="39"/>
      <c r="QQJ82" s="21"/>
      <c r="QQK82" s="21"/>
      <c r="QQL82" s="21"/>
      <c r="QQM82" s="21"/>
      <c r="QQN82" s="21"/>
      <c r="QQO82" s="21"/>
      <c r="QQP82" s="21"/>
      <c r="QQQ82" s="21"/>
      <c r="QQR82" s="21"/>
      <c r="QQS82" s="21"/>
      <c r="QQT82" s="21"/>
      <c r="QQU82" s="21"/>
      <c r="QQV82" s="21"/>
      <c r="QQW82" s="21"/>
      <c r="QQX82" s="21"/>
      <c r="QQY82" s="21"/>
      <c r="QQZ82" s="33"/>
      <c r="QRA82" s="31"/>
      <c r="QRY82" s="33"/>
      <c r="QRZ82" s="39"/>
      <c r="QSJ82" s="21"/>
      <c r="QSK82" s="21"/>
      <c r="QSL82" s="21"/>
      <c r="QSM82" s="21"/>
      <c r="QSN82" s="21"/>
      <c r="QSO82" s="21"/>
      <c r="QSP82" s="21"/>
      <c r="QSQ82" s="21"/>
      <c r="QSR82" s="21"/>
      <c r="QSS82" s="21"/>
      <c r="QST82" s="21"/>
      <c r="QSU82" s="21"/>
      <c r="QSV82" s="21"/>
      <c r="QSW82" s="21"/>
      <c r="QSX82" s="21"/>
      <c r="QSY82" s="21"/>
      <c r="QSZ82" s="33"/>
      <c r="QTA82" s="31"/>
      <c r="QTY82" s="33"/>
      <c r="QTZ82" s="39"/>
      <c r="QUJ82" s="21"/>
      <c r="QUK82" s="21"/>
      <c r="QUL82" s="21"/>
      <c r="QUM82" s="21"/>
      <c r="QUN82" s="21"/>
      <c r="QUO82" s="21"/>
      <c r="QUP82" s="21"/>
      <c r="QUQ82" s="21"/>
      <c r="QUR82" s="21"/>
      <c r="QUS82" s="21"/>
      <c r="QUT82" s="21"/>
      <c r="QUU82" s="21"/>
      <c r="QUV82" s="21"/>
      <c r="QUW82" s="21"/>
      <c r="QUX82" s="21"/>
      <c r="QUY82" s="21"/>
      <c r="QUZ82" s="33"/>
      <c r="QVA82" s="31"/>
      <c r="QVY82" s="33"/>
      <c r="QVZ82" s="39"/>
      <c r="QWJ82" s="21"/>
      <c r="QWK82" s="21"/>
      <c r="QWL82" s="21"/>
      <c r="QWM82" s="21"/>
      <c r="QWN82" s="21"/>
      <c r="QWO82" s="21"/>
      <c r="QWP82" s="21"/>
      <c r="QWQ82" s="21"/>
      <c r="QWR82" s="21"/>
      <c r="QWS82" s="21"/>
      <c r="QWT82" s="21"/>
      <c r="QWU82" s="21"/>
      <c r="QWV82" s="21"/>
      <c r="QWW82" s="21"/>
      <c r="QWX82" s="21"/>
      <c r="QWY82" s="21"/>
      <c r="QWZ82" s="33"/>
      <c r="QXA82" s="31"/>
      <c r="QXY82" s="33"/>
      <c r="QXZ82" s="39"/>
      <c r="QYJ82" s="21"/>
      <c r="QYK82" s="21"/>
      <c r="QYL82" s="21"/>
      <c r="QYM82" s="21"/>
      <c r="QYN82" s="21"/>
      <c r="QYO82" s="21"/>
      <c r="QYP82" s="21"/>
      <c r="QYQ82" s="21"/>
      <c r="QYR82" s="21"/>
      <c r="QYS82" s="21"/>
      <c r="QYT82" s="21"/>
      <c r="QYU82" s="21"/>
      <c r="QYV82" s="21"/>
      <c r="QYW82" s="21"/>
      <c r="QYX82" s="21"/>
      <c r="QYY82" s="21"/>
      <c r="QYZ82" s="33"/>
      <c r="QZA82" s="31"/>
      <c r="QZY82" s="33"/>
      <c r="QZZ82" s="39"/>
      <c r="RAJ82" s="21"/>
      <c r="RAK82" s="21"/>
      <c r="RAL82" s="21"/>
      <c r="RAM82" s="21"/>
      <c r="RAN82" s="21"/>
      <c r="RAO82" s="21"/>
      <c r="RAP82" s="21"/>
      <c r="RAQ82" s="21"/>
      <c r="RAR82" s="21"/>
      <c r="RAS82" s="21"/>
      <c r="RAT82" s="21"/>
      <c r="RAU82" s="21"/>
      <c r="RAV82" s="21"/>
      <c r="RAW82" s="21"/>
      <c r="RAX82" s="21"/>
      <c r="RAY82" s="21"/>
      <c r="RAZ82" s="33"/>
      <c r="RBA82" s="31"/>
      <c r="RBY82" s="33"/>
      <c r="RBZ82" s="39"/>
      <c r="RCJ82" s="21"/>
      <c r="RCK82" s="21"/>
      <c r="RCL82" s="21"/>
      <c r="RCM82" s="21"/>
      <c r="RCN82" s="21"/>
      <c r="RCO82" s="21"/>
      <c r="RCP82" s="21"/>
      <c r="RCQ82" s="21"/>
      <c r="RCR82" s="21"/>
      <c r="RCS82" s="21"/>
      <c r="RCT82" s="21"/>
      <c r="RCU82" s="21"/>
      <c r="RCV82" s="21"/>
      <c r="RCW82" s="21"/>
      <c r="RCX82" s="21"/>
      <c r="RCY82" s="21"/>
      <c r="RCZ82" s="33"/>
      <c r="RDA82" s="31"/>
      <c r="RDY82" s="33"/>
      <c r="RDZ82" s="39"/>
      <c r="REJ82" s="21"/>
      <c r="REK82" s="21"/>
      <c r="REL82" s="21"/>
      <c r="REM82" s="21"/>
      <c r="REN82" s="21"/>
      <c r="REO82" s="21"/>
      <c r="REP82" s="21"/>
      <c r="REQ82" s="21"/>
      <c r="RER82" s="21"/>
      <c r="RES82" s="21"/>
      <c r="RET82" s="21"/>
      <c r="REU82" s="21"/>
      <c r="REV82" s="21"/>
      <c r="REW82" s="21"/>
      <c r="REX82" s="21"/>
      <c r="REY82" s="21"/>
      <c r="REZ82" s="33"/>
      <c r="RFA82" s="31"/>
      <c r="RFY82" s="33"/>
      <c r="RFZ82" s="39"/>
      <c r="RGJ82" s="21"/>
      <c r="RGK82" s="21"/>
      <c r="RGL82" s="21"/>
      <c r="RGM82" s="21"/>
      <c r="RGN82" s="21"/>
      <c r="RGO82" s="21"/>
      <c r="RGP82" s="21"/>
      <c r="RGQ82" s="21"/>
      <c r="RGR82" s="21"/>
      <c r="RGS82" s="21"/>
      <c r="RGT82" s="21"/>
      <c r="RGU82" s="21"/>
      <c r="RGV82" s="21"/>
      <c r="RGW82" s="21"/>
      <c r="RGX82" s="21"/>
      <c r="RGY82" s="21"/>
      <c r="RGZ82" s="33"/>
      <c r="RHA82" s="31"/>
      <c r="RHY82" s="33"/>
      <c r="RHZ82" s="39"/>
      <c r="RIJ82" s="21"/>
      <c r="RIK82" s="21"/>
      <c r="RIL82" s="21"/>
      <c r="RIM82" s="21"/>
      <c r="RIN82" s="21"/>
      <c r="RIO82" s="21"/>
      <c r="RIP82" s="21"/>
      <c r="RIQ82" s="21"/>
      <c r="RIR82" s="21"/>
      <c r="RIS82" s="21"/>
      <c r="RIT82" s="21"/>
      <c r="RIU82" s="21"/>
      <c r="RIV82" s="21"/>
      <c r="RIW82" s="21"/>
      <c r="RIX82" s="21"/>
      <c r="RIY82" s="21"/>
      <c r="RIZ82" s="33"/>
      <c r="RJA82" s="31"/>
      <c r="RJY82" s="33"/>
      <c r="RJZ82" s="39"/>
      <c r="RKJ82" s="21"/>
      <c r="RKK82" s="21"/>
      <c r="RKL82" s="21"/>
      <c r="RKM82" s="21"/>
      <c r="RKN82" s="21"/>
      <c r="RKO82" s="21"/>
      <c r="RKP82" s="21"/>
      <c r="RKQ82" s="21"/>
      <c r="RKR82" s="21"/>
      <c r="RKS82" s="21"/>
      <c r="RKT82" s="21"/>
      <c r="RKU82" s="21"/>
      <c r="RKV82" s="21"/>
      <c r="RKW82" s="21"/>
      <c r="RKX82" s="21"/>
      <c r="RKY82" s="21"/>
      <c r="RKZ82" s="33"/>
      <c r="RLA82" s="31"/>
      <c r="RLY82" s="33"/>
      <c r="RLZ82" s="39"/>
      <c r="RMJ82" s="21"/>
      <c r="RMK82" s="21"/>
      <c r="RML82" s="21"/>
      <c r="RMM82" s="21"/>
      <c r="RMN82" s="21"/>
      <c r="RMO82" s="21"/>
      <c r="RMP82" s="21"/>
      <c r="RMQ82" s="21"/>
      <c r="RMR82" s="21"/>
      <c r="RMS82" s="21"/>
      <c r="RMT82" s="21"/>
      <c r="RMU82" s="21"/>
      <c r="RMV82" s="21"/>
      <c r="RMW82" s="21"/>
      <c r="RMX82" s="21"/>
      <c r="RMY82" s="21"/>
      <c r="RMZ82" s="33"/>
      <c r="RNA82" s="31"/>
      <c r="RNY82" s="33"/>
      <c r="RNZ82" s="39"/>
      <c r="ROJ82" s="21"/>
      <c r="ROK82" s="21"/>
      <c r="ROL82" s="21"/>
      <c r="ROM82" s="21"/>
      <c r="RON82" s="21"/>
      <c r="ROO82" s="21"/>
      <c r="ROP82" s="21"/>
      <c r="ROQ82" s="21"/>
      <c r="ROR82" s="21"/>
      <c r="ROS82" s="21"/>
      <c r="ROT82" s="21"/>
      <c r="ROU82" s="21"/>
      <c r="ROV82" s="21"/>
      <c r="ROW82" s="21"/>
      <c r="ROX82" s="21"/>
      <c r="ROY82" s="21"/>
      <c r="ROZ82" s="33"/>
      <c r="RPA82" s="31"/>
      <c r="RPY82" s="33"/>
      <c r="RPZ82" s="39"/>
      <c r="RQJ82" s="21"/>
      <c r="RQK82" s="21"/>
      <c r="RQL82" s="21"/>
      <c r="RQM82" s="21"/>
      <c r="RQN82" s="21"/>
      <c r="RQO82" s="21"/>
      <c r="RQP82" s="21"/>
      <c r="RQQ82" s="21"/>
      <c r="RQR82" s="21"/>
      <c r="RQS82" s="21"/>
      <c r="RQT82" s="21"/>
      <c r="RQU82" s="21"/>
      <c r="RQV82" s="21"/>
      <c r="RQW82" s="21"/>
      <c r="RQX82" s="21"/>
      <c r="RQY82" s="21"/>
      <c r="RQZ82" s="33"/>
      <c r="RRA82" s="31"/>
      <c r="RRY82" s="33"/>
      <c r="RRZ82" s="39"/>
      <c r="RSJ82" s="21"/>
      <c r="RSK82" s="21"/>
      <c r="RSL82" s="21"/>
      <c r="RSM82" s="21"/>
      <c r="RSN82" s="21"/>
      <c r="RSO82" s="21"/>
      <c r="RSP82" s="21"/>
      <c r="RSQ82" s="21"/>
      <c r="RSR82" s="21"/>
      <c r="RSS82" s="21"/>
      <c r="RST82" s="21"/>
      <c r="RSU82" s="21"/>
      <c r="RSV82" s="21"/>
      <c r="RSW82" s="21"/>
      <c r="RSX82" s="21"/>
      <c r="RSY82" s="21"/>
      <c r="RSZ82" s="33"/>
      <c r="RTA82" s="31"/>
      <c r="RTY82" s="33"/>
      <c r="RTZ82" s="39"/>
      <c r="RUJ82" s="21"/>
      <c r="RUK82" s="21"/>
      <c r="RUL82" s="21"/>
      <c r="RUM82" s="21"/>
      <c r="RUN82" s="21"/>
      <c r="RUO82" s="21"/>
      <c r="RUP82" s="21"/>
      <c r="RUQ82" s="21"/>
      <c r="RUR82" s="21"/>
      <c r="RUS82" s="21"/>
      <c r="RUT82" s="21"/>
      <c r="RUU82" s="21"/>
      <c r="RUV82" s="21"/>
      <c r="RUW82" s="21"/>
      <c r="RUX82" s="21"/>
      <c r="RUY82" s="21"/>
      <c r="RUZ82" s="33"/>
      <c r="RVA82" s="31"/>
      <c r="RVY82" s="33"/>
      <c r="RVZ82" s="39"/>
      <c r="RWJ82" s="21"/>
      <c r="RWK82" s="21"/>
      <c r="RWL82" s="21"/>
      <c r="RWM82" s="21"/>
      <c r="RWN82" s="21"/>
      <c r="RWO82" s="21"/>
      <c r="RWP82" s="21"/>
      <c r="RWQ82" s="21"/>
      <c r="RWR82" s="21"/>
      <c r="RWS82" s="21"/>
      <c r="RWT82" s="21"/>
      <c r="RWU82" s="21"/>
      <c r="RWV82" s="21"/>
      <c r="RWW82" s="21"/>
      <c r="RWX82" s="21"/>
      <c r="RWY82" s="21"/>
      <c r="RWZ82" s="33"/>
      <c r="RXA82" s="31"/>
      <c r="RXY82" s="33"/>
      <c r="RXZ82" s="39"/>
      <c r="RYJ82" s="21"/>
      <c r="RYK82" s="21"/>
      <c r="RYL82" s="21"/>
      <c r="RYM82" s="21"/>
      <c r="RYN82" s="21"/>
      <c r="RYO82" s="21"/>
      <c r="RYP82" s="21"/>
      <c r="RYQ82" s="21"/>
      <c r="RYR82" s="21"/>
      <c r="RYS82" s="21"/>
      <c r="RYT82" s="21"/>
      <c r="RYU82" s="21"/>
      <c r="RYV82" s="21"/>
      <c r="RYW82" s="21"/>
      <c r="RYX82" s="21"/>
      <c r="RYY82" s="21"/>
      <c r="RYZ82" s="33"/>
      <c r="RZA82" s="31"/>
      <c r="RZY82" s="33"/>
      <c r="RZZ82" s="39"/>
      <c r="SAJ82" s="21"/>
      <c r="SAK82" s="21"/>
      <c r="SAL82" s="21"/>
      <c r="SAM82" s="21"/>
      <c r="SAN82" s="21"/>
      <c r="SAO82" s="21"/>
      <c r="SAP82" s="21"/>
      <c r="SAQ82" s="21"/>
      <c r="SAR82" s="21"/>
      <c r="SAS82" s="21"/>
      <c r="SAT82" s="21"/>
      <c r="SAU82" s="21"/>
      <c r="SAV82" s="21"/>
      <c r="SAW82" s="21"/>
      <c r="SAX82" s="21"/>
      <c r="SAY82" s="21"/>
      <c r="SAZ82" s="33"/>
      <c r="SBA82" s="31"/>
      <c r="SBY82" s="33"/>
      <c r="SBZ82" s="39"/>
      <c r="SCJ82" s="21"/>
      <c r="SCK82" s="21"/>
      <c r="SCL82" s="21"/>
      <c r="SCM82" s="21"/>
      <c r="SCN82" s="21"/>
      <c r="SCO82" s="21"/>
      <c r="SCP82" s="21"/>
      <c r="SCQ82" s="21"/>
      <c r="SCR82" s="21"/>
      <c r="SCS82" s="21"/>
      <c r="SCT82" s="21"/>
      <c r="SCU82" s="21"/>
      <c r="SCV82" s="21"/>
      <c r="SCW82" s="21"/>
      <c r="SCX82" s="21"/>
      <c r="SCY82" s="21"/>
      <c r="SCZ82" s="33"/>
      <c r="SDA82" s="31"/>
      <c r="SDY82" s="33"/>
      <c r="SDZ82" s="39"/>
      <c r="SEJ82" s="21"/>
      <c r="SEK82" s="21"/>
      <c r="SEL82" s="21"/>
      <c r="SEM82" s="21"/>
      <c r="SEN82" s="21"/>
      <c r="SEO82" s="21"/>
      <c r="SEP82" s="21"/>
      <c r="SEQ82" s="21"/>
      <c r="SER82" s="21"/>
      <c r="SES82" s="21"/>
      <c r="SET82" s="21"/>
      <c r="SEU82" s="21"/>
      <c r="SEV82" s="21"/>
      <c r="SEW82" s="21"/>
      <c r="SEX82" s="21"/>
      <c r="SEY82" s="21"/>
      <c r="SEZ82" s="33"/>
      <c r="SFA82" s="31"/>
      <c r="SFY82" s="33"/>
      <c r="SFZ82" s="39"/>
      <c r="SGJ82" s="21"/>
      <c r="SGK82" s="21"/>
      <c r="SGL82" s="21"/>
      <c r="SGM82" s="21"/>
      <c r="SGN82" s="21"/>
      <c r="SGO82" s="21"/>
      <c r="SGP82" s="21"/>
      <c r="SGQ82" s="21"/>
      <c r="SGR82" s="21"/>
      <c r="SGS82" s="21"/>
      <c r="SGT82" s="21"/>
      <c r="SGU82" s="21"/>
      <c r="SGV82" s="21"/>
      <c r="SGW82" s="21"/>
      <c r="SGX82" s="21"/>
      <c r="SGY82" s="21"/>
      <c r="SGZ82" s="33"/>
      <c r="SHA82" s="31"/>
      <c r="SHY82" s="33"/>
      <c r="SHZ82" s="39"/>
      <c r="SIJ82" s="21"/>
      <c r="SIK82" s="21"/>
      <c r="SIL82" s="21"/>
      <c r="SIM82" s="21"/>
      <c r="SIN82" s="21"/>
      <c r="SIO82" s="21"/>
      <c r="SIP82" s="21"/>
      <c r="SIQ82" s="21"/>
      <c r="SIR82" s="21"/>
      <c r="SIS82" s="21"/>
      <c r="SIT82" s="21"/>
      <c r="SIU82" s="21"/>
      <c r="SIV82" s="21"/>
      <c r="SIW82" s="21"/>
      <c r="SIX82" s="21"/>
      <c r="SIY82" s="21"/>
      <c r="SIZ82" s="33"/>
      <c r="SJA82" s="31"/>
      <c r="SJY82" s="33"/>
      <c r="SJZ82" s="39"/>
      <c r="SKJ82" s="21"/>
      <c r="SKK82" s="21"/>
      <c r="SKL82" s="21"/>
      <c r="SKM82" s="21"/>
      <c r="SKN82" s="21"/>
      <c r="SKO82" s="21"/>
      <c r="SKP82" s="21"/>
      <c r="SKQ82" s="21"/>
      <c r="SKR82" s="21"/>
      <c r="SKS82" s="21"/>
      <c r="SKT82" s="21"/>
      <c r="SKU82" s="21"/>
      <c r="SKV82" s="21"/>
      <c r="SKW82" s="21"/>
      <c r="SKX82" s="21"/>
      <c r="SKY82" s="21"/>
      <c r="SKZ82" s="33"/>
      <c r="SLA82" s="31"/>
      <c r="SLY82" s="33"/>
      <c r="SLZ82" s="39"/>
      <c r="SMJ82" s="21"/>
      <c r="SMK82" s="21"/>
      <c r="SML82" s="21"/>
      <c r="SMM82" s="21"/>
      <c r="SMN82" s="21"/>
      <c r="SMO82" s="21"/>
      <c r="SMP82" s="21"/>
      <c r="SMQ82" s="21"/>
      <c r="SMR82" s="21"/>
      <c r="SMS82" s="21"/>
      <c r="SMT82" s="21"/>
      <c r="SMU82" s="21"/>
      <c r="SMV82" s="21"/>
      <c r="SMW82" s="21"/>
      <c r="SMX82" s="21"/>
      <c r="SMY82" s="21"/>
      <c r="SMZ82" s="33"/>
      <c r="SNA82" s="31"/>
      <c r="SNY82" s="33"/>
      <c r="SNZ82" s="39"/>
      <c r="SOJ82" s="21"/>
      <c r="SOK82" s="21"/>
      <c r="SOL82" s="21"/>
      <c r="SOM82" s="21"/>
      <c r="SON82" s="21"/>
      <c r="SOO82" s="21"/>
      <c r="SOP82" s="21"/>
      <c r="SOQ82" s="21"/>
      <c r="SOR82" s="21"/>
      <c r="SOS82" s="21"/>
      <c r="SOT82" s="21"/>
      <c r="SOU82" s="21"/>
      <c r="SOV82" s="21"/>
      <c r="SOW82" s="21"/>
      <c r="SOX82" s="21"/>
      <c r="SOY82" s="21"/>
      <c r="SOZ82" s="33"/>
      <c r="SPA82" s="31"/>
      <c r="SPY82" s="33"/>
      <c r="SPZ82" s="39"/>
      <c r="SQJ82" s="21"/>
      <c r="SQK82" s="21"/>
      <c r="SQL82" s="21"/>
      <c r="SQM82" s="21"/>
      <c r="SQN82" s="21"/>
      <c r="SQO82" s="21"/>
      <c r="SQP82" s="21"/>
      <c r="SQQ82" s="21"/>
      <c r="SQR82" s="21"/>
      <c r="SQS82" s="21"/>
      <c r="SQT82" s="21"/>
      <c r="SQU82" s="21"/>
      <c r="SQV82" s="21"/>
      <c r="SQW82" s="21"/>
      <c r="SQX82" s="21"/>
      <c r="SQY82" s="21"/>
      <c r="SQZ82" s="33"/>
      <c r="SRA82" s="31"/>
      <c r="SRY82" s="33"/>
      <c r="SRZ82" s="39"/>
      <c r="SSJ82" s="21"/>
      <c r="SSK82" s="21"/>
      <c r="SSL82" s="21"/>
      <c r="SSM82" s="21"/>
      <c r="SSN82" s="21"/>
      <c r="SSO82" s="21"/>
      <c r="SSP82" s="21"/>
      <c r="SSQ82" s="21"/>
      <c r="SSR82" s="21"/>
      <c r="SSS82" s="21"/>
      <c r="SST82" s="21"/>
      <c r="SSU82" s="21"/>
      <c r="SSV82" s="21"/>
      <c r="SSW82" s="21"/>
      <c r="SSX82" s="21"/>
      <c r="SSY82" s="21"/>
      <c r="SSZ82" s="33"/>
      <c r="STA82" s="31"/>
      <c r="STY82" s="33"/>
      <c r="STZ82" s="39"/>
      <c r="SUJ82" s="21"/>
      <c r="SUK82" s="21"/>
      <c r="SUL82" s="21"/>
      <c r="SUM82" s="21"/>
      <c r="SUN82" s="21"/>
      <c r="SUO82" s="21"/>
      <c r="SUP82" s="21"/>
      <c r="SUQ82" s="21"/>
      <c r="SUR82" s="21"/>
      <c r="SUS82" s="21"/>
      <c r="SUT82" s="21"/>
      <c r="SUU82" s="21"/>
      <c r="SUV82" s="21"/>
      <c r="SUW82" s="21"/>
      <c r="SUX82" s="21"/>
      <c r="SUY82" s="21"/>
      <c r="SUZ82" s="33"/>
      <c r="SVA82" s="31"/>
      <c r="SVY82" s="33"/>
      <c r="SVZ82" s="39"/>
      <c r="SWJ82" s="21"/>
      <c r="SWK82" s="21"/>
      <c r="SWL82" s="21"/>
      <c r="SWM82" s="21"/>
      <c r="SWN82" s="21"/>
      <c r="SWO82" s="21"/>
      <c r="SWP82" s="21"/>
      <c r="SWQ82" s="21"/>
      <c r="SWR82" s="21"/>
      <c r="SWS82" s="21"/>
      <c r="SWT82" s="21"/>
      <c r="SWU82" s="21"/>
      <c r="SWV82" s="21"/>
      <c r="SWW82" s="21"/>
      <c r="SWX82" s="21"/>
      <c r="SWY82" s="21"/>
      <c r="SWZ82" s="33"/>
      <c r="SXA82" s="31"/>
      <c r="SXY82" s="33"/>
      <c r="SXZ82" s="39"/>
      <c r="SYJ82" s="21"/>
      <c r="SYK82" s="21"/>
      <c r="SYL82" s="21"/>
      <c r="SYM82" s="21"/>
      <c r="SYN82" s="21"/>
      <c r="SYO82" s="21"/>
      <c r="SYP82" s="21"/>
      <c r="SYQ82" s="21"/>
      <c r="SYR82" s="21"/>
      <c r="SYS82" s="21"/>
      <c r="SYT82" s="21"/>
      <c r="SYU82" s="21"/>
      <c r="SYV82" s="21"/>
      <c r="SYW82" s="21"/>
      <c r="SYX82" s="21"/>
      <c r="SYY82" s="21"/>
      <c r="SYZ82" s="33"/>
      <c r="SZA82" s="31"/>
      <c r="SZY82" s="33"/>
      <c r="SZZ82" s="39"/>
      <c r="TAJ82" s="21"/>
      <c r="TAK82" s="21"/>
      <c r="TAL82" s="21"/>
      <c r="TAM82" s="21"/>
      <c r="TAN82" s="21"/>
      <c r="TAO82" s="21"/>
      <c r="TAP82" s="21"/>
      <c r="TAQ82" s="21"/>
      <c r="TAR82" s="21"/>
      <c r="TAS82" s="21"/>
      <c r="TAT82" s="21"/>
      <c r="TAU82" s="21"/>
      <c r="TAV82" s="21"/>
      <c r="TAW82" s="21"/>
      <c r="TAX82" s="21"/>
      <c r="TAY82" s="21"/>
      <c r="TAZ82" s="33"/>
      <c r="TBA82" s="31"/>
      <c r="TBY82" s="33"/>
      <c r="TBZ82" s="39"/>
      <c r="TCJ82" s="21"/>
      <c r="TCK82" s="21"/>
      <c r="TCL82" s="21"/>
      <c r="TCM82" s="21"/>
      <c r="TCN82" s="21"/>
      <c r="TCO82" s="21"/>
      <c r="TCP82" s="21"/>
      <c r="TCQ82" s="21"/>
      <c r="TCR82" s="21"/>
      <c r="TCS82" s="21"/>
      <c r="TCT82" s="21"/>
      <c r="TCU82" s="21"/>
      <c r="TCV82" s="21"/>
      <c r="TCW82" s="21"/>
      <c r="TCX82" s="21"/>
      <c r="TCY82" s="21"/>
      <c r="TCZ82" s="33"/>
      <c r="TDA82" s="31"/>
      <c r="TDY82" s="33"/>
      <c r="TDZ82" s="39"/>
      <c r="TEJ82" s="21"/>
      <c r="TEK82" s="21"/>
      <c r="TEL82" s="21"/>
      <c r="TEM82" s="21"/>
      <c r="TEN82" s="21"/>
      <c r="TEO82" s="21"/>
      <c r="TEP82" s="21"/>
      <c r="TEQ82" s="21"/>
      <c r="TER82" s="21"/>
      <c r="TES82" s="21"/>
      <c r="TET82" s="21"/>
      <c r="TEU82" s="21"/>
      <c r="TEV82" s="21"/>
      <c r="TEW82" s="21"/>
      <c r="TEX82" s="21"/>
      <c r="TEY82" s="21"/>
      <c r="TEZ82" s="33"/>
      <c r="TFA82" s="31"/>
      <c r="TFY82" s="33"/>
      <c r="TFZ82" s="39"/>
      <c r="TGJ82" s="21"/>
      <c r="TGK82" s="21"/>
      <c r="TGL82" s="21"/>
      <c r="TGM82" s="21"/>
      <c r="TGN82" s="21"/>
      <c r="TGO82" s="21"/>
      <c r="TGP82" s="21"/>
      <c r="TGQ82" s="21"/>
      <c r="TGR82" s="21"/>
      <c r="TGS82" s="21"/>
      <c r="TGT82" s="21"/>
      <c r="TGU82" s="21"/>
      <c r="TGV82" s="21"/>
      <c r="TGW82" s="21"/>
      <c r="TGX82" s="21"/>
      <c r="TGY82" s="21"/>
      <c r="TGZ82" s="33"/>
      <c r="THA82" s="31"/>
      <c r="THY82" s="33"/>
      <c r="THZ82" s="39"/>
      <c r="TIJ82" s="21"/>
      <c r="TIK82" s="21"/>
      <c r="TIL82" s="21"/>
      <c r="TIM82" s="21"/>
      <c r="TIN82" s="21"/>
      <c r="TIO82" s="21"/>
      <c r="TIP82" s="21"/>
      <c r="TIQ82" s="21"/>
      <c r="TIR82" s="21"/>
      <c r="TIS82" s="21"/>
      <c r="TIT82" s="21"/>
      <c r="TIU82" s="21"/>
      <c r="TIV82" s="21"/>
      <c r="TIW82" s="21"/>
      <c r="TIX82" s="21"/>
      <c r="TIY82" s="21"/>
      <c r="TIZ82" s="33"/>
      <c r="TJA82" s="31"/>
      <c r="TJY82" s="33"/>
      <c r="TJZ82" s="39"/>
      <c r="TKJ82" s="21"/>
      <c r="TKK82" s="21"/>
      <c r="TKL82" s="21"/>
      <c r="TKM82" s="21"/>
      <c r="TKN82" s="21"/>
      <c r="TKO82" s="21"/>
      <c r="TKP82" s="21"/>
      <c r="TKQ82" s="21"/>
      <c r="TKR82" s="21"/>
      <c r="TKS82" s="21"/>
      <c r="TKT82" s="21"/>
      <c r="TKU82" s="21"/>
      <c r="TKV82" s="21"/>
      <c r="TKW82" s="21"/>
      <c r="TKX82" s="21"/>
      <c r="TKY82" s="21"/>
      <c r="TKZ82" s="33"/>
      <c r="TLA82" s="31"/>
      <c r="TLY82" s="33"/>
      <c r="TLZ82" s="39"/>
      <c r="TMJ82" s="21"/>
      <c r="TMK82" s="21"/>
      <c r="TML82" s="21"/>
      <c r="TMM82" s="21"/>
      <c r="TMN82" s="21"/>
      <c r="TMO82" s="21"/>
      <c r="TMP82" s="21"/>
      <c r="TMQ82" s="21"/>
      <c r="TMR82" s="21"/>
      <c r="TMS82" s="21"/>
      <c r="TMT82" s="21"/>
      <c r="TMU82" s="21"/>
      <c r="TMV82" s="21"/>
      <c r="TMW82" s="21"/>
      <c r="TMX82" s="21"/>
      <c r="TMY82" s="21"/>
      <c r="TMZ82" s="33"/>
      <c r="TNA82" s="31"/>
      <c r="TNY82" s="33"/>
      <c r="TNZ82" s="39"/>
      <c r="TOJ82" s="21"/>
      <c r="TOK82" s="21"/>
      <c r="TOL82" s="21"/>
      <c r="TOM82" s="21"/>
      <c r="TON82" s="21"/>
      <c r="TOO82" s="21"/>
      <c r="TOP82" s="21"/>
      <c r="TOQ82" s="21"/>
      <c r="TOR82" s="21"/>
      <c r="TOS82" s="21"/>
      <c r="TOT82" s="21"/>
      <c r="TOU82" s="21"/>
      <c r="TOV82" s="21"/>
      <c r="TOW82" s="21"/>
      <c r="TOX82" s="21"/>
      <c r="TOY82" s="21"/>
      <c r="TOZ82" s="33"/>
      <c r="TPA82" s="31"/>
      <c r="TPY82" s="33"/>
      <c r="TPZ82" s="39"/>
      <c r="TQJ82" s="21"/>
      <c r="TQK82" s="21"/>
      <c r="TQL82" s="21"/>
      <c r="TQM82" s="21"/>
      <c r="TQN82" s="21"/>
      <c r="TQO82" s="21"/>
      <c r="TQP82" s="21"/>
      <c r="TQQ82" s="21"/>
      <c r="TQR82" s="21"/>
      <c r="TQS82" s="21"/>
      <c r="TQT82" s="21"/>
      <c r="TQU82" s="21"/>
      <c r="TQV82" s="21"/>
      <c r="TQW82" s="21"/>
      <c r="TQX82" s="21"/>
      <c r="TQY82" s="21"/>
      <c r="TQZ82" s="33"/>
      <c r="TRA82" s="31"/>
      <c r="TRY82" s="33"/>
      <c r="TRZ82" s="39"/>
      <c r="TSJ82" s="21"/>
      <c r="TSK82" s="21"/>
      <c r="TSL82" s="21"/>
      <c r="TSM82" s="21"/>
      <c r="TSN82" s="21"/>
      <c r="TSO82" s="21"/>
      <c r="TSP82" s="21"/>
      <c r="TSQ82" s="21"/>
      <c r="TSR82" s="21"/>
      <c r="TSS82" s="21"/>
      <c r="TST82" s="21"/>
      <c r="TSU82" s="21"/>
      <c r="TSV82" s="21"/>
      <c r="TSW82" s="21"/>
      <c r="TSX82" s="21"/>
      <c r="TSY82" s="21"/>
      <c r="TSZ82" s="33"/>
      <c r="TTA82" s="31"/>
      <c r="TTY82" s="33"/>
      <c r="TTZ82" s="39"/>
      <c r="TUJ82" s="21"/>
      <c r="TUK82" s="21"/>
      <c r="TUL82" s="21"/>
      <c r="TUM82" s="21"/>
      <c r="TUN82" s="21"/>
      <c r="TUO82" s="21"/>
      <c r="TUP82" s="21"/>
      <c r="TUQ82" s="21"/>
      <c r="TUR82" s="21"/>
      <c r="TUS82" s="21"/>
      <c r="TUT82" s="21"/>
      <c r="TUU82" s="21"/>
      <c r="TUV82" s="21"/>
      <c r="TUW82" s="21"/>
      <c r="TUX82" s="21"/>
      <c r="TUY82" s="21"/>
      <c r="TUZ82" s="33"/>
      <c r="TVA82" s="31"/>
      <c r="TVY82" s="33"/>
      <c r="TVZ82" s="39"/>
      <c r="TWJ82" s="21"/>
      <c r="TWK82" s="21"/>
      <c r="TWL82" s="21"/>
      <c r="TWM82" s="21"/>
      <c r="TWN82" s="21"/>
      <c r="TWO82" s="21"/>
      <c r="TWP82" s="21"/>
      <c r="TWQ82" s="21"/>
      <c r="TWR82" s="21"/>
      <c r="TWS82" s="21"/>
      <c r="TWT82" s="21"/>
      <c r="TWU82" s="21"/>
      <c r="TWV82" s="21"/>
      <c r="TWW82" s="21"/>
      <c r="TWX82" s="21"/>
      <c r="TWY82" s="21"/>
      <c r="TWZ82" s="33"/>
      <c r="TXA82" s="31"/>
      <c r="TXY82" s="33"/>
      <c r="TXZ82" s="39"/>
      <c r="TYJ82" s="21"/>
      <c r="TYK82" s="21"/>
      <c r="TYL82" s="21"/>
      <c r="TYM82" s="21"/>
      <c r="TYN82" s="21"/>
      <c r="TYO82" s="21"/>
      <c r="TYP82" s="21"/>
      <c r="TYQ82" s="21"/>
      <c r="TYR82" s="21"/>
      <c r="TYS82" s="21"/>
      <c r="TYT82" s="21"/>
      <c r="TYU82" s="21"/>
      <c r="TYV82" s="21"/>
      <c r="TYW82" s="21"/>
      <c r="TYX82" s="21"/>
      <c r="TYY82" s="21"/>
      <c r="TYZ82" s="33"/>
      <c r="TZA82" s="31"/>
      <c r="TZY82" s="33"/>
      <c r="TZZ82" s="39"/>
      <c r="UAJ82" s="21"/>
      <c r="UAK82" s="21"/>
      <c r="UAL82" s="21"/>
      <c r="UAM82" s="21"/>
      <c r="UAN82" s="21"/>
      <c r="UAO82" s="21"/>
      <c r="UAP82" s="21"/>
      <c r="UAQ82" s="21"/>
      <c r="UAR82" s="21"/>
      <c r="UAS82" s="21"/>
      <c r="UAT82" s="21"/>
      <c r="UAU82" s="21"/>
      <c r="UAV82" s="21"/>
      <c r="UAW82" s="21"/>
      <c r="UAX82" s="21"/>
      <c r="UAY82" s="21"/>
      <c r="UAZ82" s="33"/>
      <c r="UBA82" s="31"/>
      <c r="UBY82" s="33"/>
      <c r="UBZ82" s="39"/>
      <c r="UCJ82" s="21"/>
      <c r="UCK82" s="21"/>
      <c r="UCL82" s="21"/>
      <c r="UCM82" s="21"/>
      <c r="UCN82" s="21"/>
      <c r="UCO82" s="21"/>
      <c r="UCP82" s="21"/>
      <c r="UCQ82" s="21"/>
      <c r="UCR82" s="21"/>
      <c r="UCS82" s="21"/>
      <c r="UCT82" s="21"/>
      <c r="UCU82" s="21"/>
      <c r="UCV82" s="21"/>
      <c r="UCW82" s="21"/>
      <c r="UCX82" s="21"/>
      <c r="UCY82" s="21"/>
      <c r="UCZ82" s="33"/>
      <c r="UDA82" s="31"/>
      <c r="UDY82" s="33"/>
      <c r="UDZ82" s="39"/>
      <c r="UEJ82" s="21"/>
      <c r="UEK82" s="21"/>
      <c r="UEL82" s="21"/>
      <c r="UEM82" s="21"/>
      <c r="UEN82" s="21"/>
      <c r="UEO82" s="21"/>
      <c r="UEP82" s="21"/>
      <c r="UEQ82" s="21"/>
      <c r="UER82" s="21"/>
      <c r="UES82" s="21"/>
      <c r="UET82" s="21"/>
      <c r="UEU82" s="21"/>
      <c r="UEV82" s="21"/>
      <c r="UEW82" s="21"/>
      <c r="UEX82" s="21"/>
      <c r="UEY82" s="21"/>
      <c r="UEZ82" s="33"/>
      <c r="UFA82" s="31"/>
      <c r="UFY82" s="33"/>
      <c r="UFZ82" s="39"/>
      <c r="UGJ82" s="21"/>
      <c r="UGK82" s="21"/>
      <c r="UGL82" s="21"/>
      <c r="UGM82" s="21"/>
      <c r="UGN82" s="21"/>
      <c r="UGO82" s="21"/>
      <c r="UGP82" s="21"/>
      <c r="UGQ82" s="21"/>
      <c r="UGR82" s="21"/>
      <c r="UGS82" s="21"/>
      <c r="UGT82" s="21"/>
      <c r="UGU82" s="21"/>
      <c r="UGV82" s="21"/>
      <c r="UGW82" s="21"/>
      <c r="UGX82" s="21"/>
      <c r="UGY82" s="21"/>
      <c r="UGZ82" s="33"/>
      <c r="UHA82" s="31"/>
      <c r="UHY82" s="33"/>
      <c r="UHZ82" s="39"/>
      <c r="UIJ82" s="21"/>
      <c r="UIK82" s="21"/>
      <c r="UIL82" s="21"/>
      <c r="UIM82" s="21"/>
      <c r="UIN82" s="21"/>
      <c r="UIO82" s="21"/>
      <c r="UIP82" s="21"/>
      <c r="UIQ82" s="21"/>
      <c r="UIR82" s="21"/>
      <c r="UIS82" s="21"/>
      <c r="UIT82" s="21"/>
      <c r="UIU82" s="21"/>
      <c r="UIV82" s="21"/>
      <c r="UIW82" s="21"/>
      <c r="UIX82" s="21"/>
      <c r="UIY82" s="21"/>
      <c r="UIZ82" s="33"/>
      <c r="UJA82" s="31"/>
      <c r="UJY82" s="33"/>
      <c r="UJZ82" s="39"/>
      <c r="UKJ82" s="21"/>
      <c r="UKK82" s="21"/>
      <c r="UKL82" s="21"/>
      <c r="UKM82" s="21"/>
      <c r="UKN82" s="21"/>
      <c r="UKO82" s="21"/>
      <c r="UKP82" s="21"/>
      <c r="UKQ82" s="21"/>
      <c r="UKR82" s="21"/>
      <c r="UKS82" s="21"/>
      <c r="UKT82" s="21"/>
      <c r="UKU82" s="21"/>
      <c r="UKV82" s="21"/>
      <c r="UKW82" s="21"/>
      <c r="UKX82" s="21"/>
      <c r="UKY82" s="21"/>
      <c r="UKZ82" s="33"/>
      <c r="ULA82" s="31"/>
      <c r="ULY82" s="33"/>
      <c r="ULZ82" s="39"/>
      <c r="UMJ82" s="21"/>
      <c r="UMK82" s="21"/>
      <c r="UML82" s="21"/>
      <c r="UMM82" s="21"/>
      <c r="UMN82" s="21"/>
      <c r="UMO82" s="21"/>
      <c r="UMP82" s="21"/>
      <c r="UMQ82" s="21"/>
      <c r="UMR82" s="21"/>
      <c r="UMS82" s="21"/>
      <c r="UMT82" s="21"/>
      <c r="UMU82" s="21"/>
      <c r="UMV82" s="21"/>
      <c r="UMW82" s="21"/>
      <c r="UMX82" s="21"/>
      <c r="UMY82" s="21"/>
      <c r="UMZ82" s="33"/>
      <c r="UNA82" s="31"/>
      <c r="UNY82" s="33"/>
      <c r="UNZ82" s="39"/>
      <c r="UOJ82" s="21"/>
      <c r="UOK82" s="21"/>
      <c r="UOL82" s="21"/>
      <c r="UOM82" s="21"/>
      <c r="UON82" s="21"/>
      <c r="UOO82" s="21"/>
      <c r="UOP82" s="21"/>
      <c r="UOQ82" s="21"/>
      <c r="UOR82" s="21"/>
      <c r="UOS82" s="21"/>
      <c r="UOT82" s="21"/>
      <c r="UOU82" s="21"/>
      <c r="UOV82" s="21"/>
      <c r="UOW82" s="21"/>
      <c r="UOX82" s="21"/>
      <c r="UOY82" s="21"/>
      <c r="UOZ82" s="33"/>
      <c r="UPA82" s="31"/>
      <c r="UPY82" s="33"/>
      <c r="UPZ82" s="39"/>
      <c r="UQJ82" s="21"/>
      <c r="UQK82" s="21"/>
      <c r="UQL82" s="21"/>
      <c r="UQM82" s="21"/>
      <c r="UQN82" s="21"/>
      <c r="UQO82" s="21"/>
      <c r="UQP82" s="21"/>
      <c r="UQQ82" s="21"/>
      <c r="UQR82" s="21"/>
      <c r="UQS82" s="21"/>
      <c r="UQT82" s="21"/>
      <c r="UQU82" s="21"/>
      <c r="UQV82" s="21"/>
      <c r="UQW82" s="21"/>
      <c r="UQX82" s="21"/>
      <c r="UQY82" s="21"/>
      <c r="UQZ82" s="33"/>
      <c r="URA82" s="31"/>
      <c r="URY82" s="33"/>
      <c r="URZ82" s="39"/>
      <c r="USJ82" s="21"/>
      <c r="USK82" s="21"/>
      <c r="USL82" s="21"/>
      <c r="USM82" s="21"/>
      <c r="USN82" s="21"/>
      <c r="USO82" s="21"/>
      <c r="USP82" s="21"/>
      <c r="USQ82" s="21"/>
      <c r="USR82" s="21"/>
      <c r="USS82" s="21"/>
      <c r="UST82" s="21"/>
      <c r="USU82" s="21"/>
      <c r="USV82" s="21"/>
      <c r="USW82" s="21"/>
      <c r="USX82" s="21"/>
      <c r="USY82" s="21"/>
      <c r="USZ82" s="33"/>
      <c r="UTA82" s="31"/>
      <c r="UTY82" s="33"/>
      <c r="UTZ82" s="39"/>
      <c r="UUJ82" s="21"/>
      <c r="UUK82" s="21"/>
      <c r="UUL82" s="21"/>
      <c r="UUM82" s="21"/>
      <c r="UUN82" s="21"/>
      <c r="UUO82" s="21"/>
      <c r="UUP82" s="21"/>
      <c r="UUQ82" s="21"/>
      <c r="UUR82" s="21"/>
      <c r="UUS82" s="21"/>
      <c r="UUT82" s="21"/>
      <c r="UUU82" s="21"/>
      <c r="UUV82" s="21"/>
      <c r="UUW82" s="21"/>
      <c r="UUX82" s="21"/>
      <c r="UUY82" s="21"/>
      <c r="UUZ82" s="33"/>
      <c r="UVA82" s="31"/>
      <c r="UVY82" s="33"/>
      <c r="UVZ82" s="39"/>
      <c r="UWJ82" s="21"/>
      <c r="UWK82" s="21"/>
      <c r="UWL82" s="21"/>
      <c r="UWM82" s="21"/>
      <c r="UWN82" s="21"/>
      <c r="UWO82" s="21"/>
      <c r="UWP82" s="21"/>
      <c r="UWQ82" s="21"/>
      <c r="UWR82" s="21"/>
      <c r="UWS82" s="21"/>
      <c r="UWT82" s="21"/>
      <c r="UWU82" s="21"/>
      <c r="UWV82" s="21"/>
      <c r="UWW82" s="21"/>
      <c r="UWX82" s="21"/>
      <c r="UWY82" s="21"/>
      <c r="UWZ82" s="33"/>
      <c r="UXA82" s="31"/>
      <c r="UXY82" s="33"/>
      <c r="UXZ82" s="39"/>
      <c r="UYJ82" s="21"/>
      <c r="UYK82" s="21"/>
      <c r="UYL82" s="21"/>
      <c r="UYM82" s="21"/>
      <c r="UYN82" s="21"/>
      <c r="UYO82" s="21"/>
      <c r="UYP82" s="21"/>
      <c r="UYQ82" s="21"/>
      <c r="UYR82" s="21"/>
      <c r="UYS82" s="21"/>
      <c r="UYT82" s="21"/>
      <c r="UYU82" s="21"/>
      <c r="UYV82" s="21"/>
      <c r="UYW82" s="21"/>
      <c r="UYX82" s="21"/>
      <c r="UYY82" s="21"/>
      <c r="UYZ82" s="33"/>
      <c r="UZA82" s="31"/>
      <c r="UZY82" s="33"/>
      <c r="UZZ82" s="39"/>
      <c r="VAJ82" s="21"/>
      <c r="VAK82" s="21"/>
      <c r="VAL82" s="21"/>
      <c r="VAM82" s="21"/>
      <c r="VAN82" s="21"/>
      <c r="VAO82" s="21"/>
      <c r="VAP82" s="21"/>
      <c r="VAQ82" s="21"/>
      <c r="VAR82" s="21"/>
      <c r="VAS82" s="21"/>
      <c r="VAT82" s="21"/>
      <c r="VAU82" s="21"/>
      <c r="VAV82" s="21"/>
      <c r="VAW82" s="21"/>
      <c r="VAX82" s="21"/>
      <c r="VAY82" s="21"/>
      <c r="VAZ82" s="33"/>
      <c r="VBA82" s="31"/>
      <c r="VBY82" s="33"/>
      <c r="VBZ82" s="39"/>
      <c r="VCJ82" s="21"/>
      <c r="VCK82" s="21"/>
      <c r="VCL82" s="21"/>
      <c r="VCM82" s="21"/>
      <c r="VCN82" s="21"/>
      <c r="VCO82" s="21"/>
      <c r="VCP82" s="21"/>
      <c r="VCQ82" s="21"/>
      <c r="VCR82" s="21"/>
      <c r="VCS82" s="21"/>
      <c r="VCT82" s="21"/>
      <c r="VCU82" s="21"/>
      <c r="VCV82" s="21"/>
      <c r="VCW82" s="21"/>
      <c r="VCX82" s="21"/>
      <c r="VCY82" s="21"/>
      <c r="VCZ82" s="33"/>
      <c r="VDA82" s="31"/>
      <c r="VDY82" s="33"/>
      <c r="VDZ82" s="39"/>
      <c r="VEJ82" s="21"/>
      <c r="VEK82" s="21"/>
      <c r="VEL82" s="21"/>
      <c r="VEM82" s="21"/>
      <c r="VEN82" s="21"/>
      <c r="VEO82" s="21"/>
      <c r="VEP82" s="21"/>
      <c r="VEQ82" s="21"/>
      <c r="VER82" s="21"/>
      <c r="VES82" s="21"/>
      <c r="VET82" s="21"/>
      <c r="VEU82" s="21"/>
      <c r="VEV82" s="21"/>
      <c r="VEW82" s="21"/>
      <c r="VEX82" s="21"/>
      <c r="VEY82" s="21"/>
      <c r="VEZ82" s="33"/>
      <c r="VFA82" s="31"/>
      <c r="VFY82" s="33"/>
      <c r="VFZ82" s="39"/>
      <c r="VGJ82" s="21"/>
      <c r="VGK82" s="21"/>
      <c r="VGL82" s="21"/>
      <c r="VGM82" s="21"/>
      <c r="VGN82" s="21"/>
      <c r="VGO82" s="21"/>
      <c r="VGP82" s="21"/>
      <c r="VGQ82" s="21"/>
      <c r="VGR82" s="21"/>
      <c r="VGS82" s="21"/>
      <c r="VGT82" s="21"/>
      <c r="VGU82" s="21"/>
      <c r="VGV82" s="21"/>
      <c r="VGW82" s="21"/>
      <c r="VGX82" s="21"/>
      <c r="VGY82" s="21"/>
      <c r="VGZ82" s="33"/>
      <c r="VHA82" s="31"/>
      <c r="VHY82" s="33"/>
      <c r="VHZ82" s="39"/>
      <c r="VIJ82" s="21"/>
      <c r="VIK82" s="21"/>
      <c r="VIL82" s="21"/>
      <c r="VIM82" s="21"/>
      <c r="VIN82" s="21"/>
      <c r="VIO82" s="21"/>
      <c r="VIP82" s="21"/>
      <c r="VIQ82" s="21"/>
      <c r="VIR82" s="21"/>
      <c r="VIS82" s="21"/>
      <c r="VIT82" s="21"/>
      <c r="VIU82" s="21"/>
      <c r="VIV82" s="21"/>
      <c r="VIW82" s="21"/>
      <c r="VIX82" s="21"/>
      <c r="VIY82" s="21"/>
      <c r="VIZ82" s="33"/>
      <c r="VJA82" s="31"/>
      <c r="VJY82" s="33"/>
      <c r="VJZ82" s="39"/>
      <c r="VKJ82" s="21"/>
      <c r="VKK82" s="21"/>
      <c r="VKL82" s="21"/>
      <c r="VKM82" s="21"/>
      <c r="VKN82" s="21"/>
      <c r="VKO82" s="21"/>
      <c r="VKP82" s="21"/>
      <c r="VKQ82" s="21"/>
      <c r="VKR82" s="21"/>
      <c r="VKS82" s="21"/>
      <c r="VKT82" s="21"/>
      <c r="VKU82" s="21"/>
      <c r="VKV82" s="21"/>
      <c r="VKW82" s="21"/>
      <c r="VKX82" s="21"/>
      <c r="VKY82" s="21"/>
      <c r="VKZ82" s="33"/>
      <c r="VLA82" s="31"/>
      <c r="VLY82" s="33"/>
      <c r="VLZ82" s="39"/>
      <c r="VMJ82" s="21"/>
      <c r="VMK82" s="21"/>
      <c r="VML82" s="21"/>
      <c r="VMM82" s="21"/>
      <c r="VMN82" s="21"/>
      <c r="VMO82" s="21"/>
      <c r="VMP82" s="21"/>
      <c r="VMQ82" s="21"/>
      <c r="VMR82" s="21"/>
      <c r="VMS82" s="21"/>
      <c r="VMT82" s="21"/>
      <c r="VMU82" s="21"/>
      <c r="VMV82" s="21"/>
      <c r="VMW82" s="21"/>
      <c r="VMX82" s="21"/>
      <c r="VMY82" s="21"/>
      <c r="VMZ82" s="33"/>
      <c r="VNA82" s="31"/>
      <c r="VNY82" s="33"/>
      <c r="VNZ82" s="39"/>
      <c r="VOJ82" s="21"/>
      <c r="VOK82" s="21"/>
      <c r="VOL82" s="21"/>
      <c r="VOM82" s="21"/>
      <c r="VON82" s="21"/>
      <c r="VOO82" s="21"/>
      <c r="VOP82" s="21"/>
      <c r="VOQ82" s="21"/>
      <c r="VOR82" s="21"/>
      <c r="VOS82" s="21"/>
      <c r="VOT82" s="21"/>
      <c r="VOU82" s="21"/>
      <c r="VOV82" s="21"/>
      <c r="VOW82" s="21"/>
      <c r="VOX82" s="21"/>
      <c r="VOY82" s="21"/>
      <c r="VOZ82" s="33"/>
      <c r="VPA82" s="31"/>
      <c r="VPY82" s="33"/>
      <c r="VPZ82" s="39"/>
      <c r="VQJ82" s="21"/>
      <c r="VQK82" s="21"/>
      <c r="VQL82" s="21"/>
      <c r="VQM82" s="21"/>
      <c r="VQN82" s="21"/>
      <c r="VQO82" s="21"/>
      <c r="VQP82" s="21"/>
      <c r="VQQ82" s="21"/>
      <c r="VQR82" s="21"/>
      <c r="VQS82" s="21"/>
      <c r="VQT82" s="21"/>
      <c r="VQU82" s="21"/>
      <c r="VQV82" s="21"/>
      <c r="VQW82" s="21"/>
      <c r="VQX82" s="21"/>
      <c r="VQY82" s="21"/>
      <c r="VQZ82" s="33"/>
      <c r="VRA82" s="31"/>
      <c r="VRY82" s="33"/>
      <c r="VRZ82" s="39"/>
      <c r="VSJ82" s="21"/>
      <c r="VSK82" s="21"/>
      <c r="VSL82" s="21"/>
      <c r="VSM82" s="21"/>
      <c r="VSN82" s="21"/>
      <c r="VSO82" s="21"/>
      <c r="VSP82" s="21"/>
      <c r="VSQ82" s="21"/>
      <c r="VSR82" s="21"/>
      <c r="VSS82" s="21"/>
      <c r="VST82" s="21"/>
      <c r="VSU82" s="21"/>
      <c r="VSV82" s="21"/>
      <c r="VSW82" s="21"/>
      <c r="VSX82" s="21"/>
      <c r="VSY82" s="21"/>
      <c r="VSZ82" s="33"/>
      <c r="VTA82" s="31"/>
      <c r="VTY82" s="33"/>
      <c r="VTZ82" s="39"/>
      <c r="VUJ82" s="21"/>
      <c r="VUK82" s="21"/>
      <c r="VUL82" s="21"/>
      <c r="VUM82" s="21"/>
      <c r="VUN82" s="21"/>
      <c r="VUO82" s="21"/>
      <c r="VUP82" s="21"/>
      <c r="VUQ82" s="21"/>
      <c r="VUR82" s="21"/>
      <c r="VUS82" s="21"/>
      <c r="VUT82" s="21"/>
      <c r="VUU82" s="21"/>
      <c r="VUV82" s="21"/>
      <c r="VUW82" s="21"/>
      <c r="VUX82" s="21"/>
      <c r="VUY82" s="21"/>
      <c r="VUZ82" s="33"/>
      <c r="VVA82" s="31"/>
      <c r="VVY82" s="33"/>
      <c r="VVZ82" s="39"/>
      <c r="VWJ82" s="21"/>
      <c r="VWK82" s="21"/>
      <c r="VWL82" s="21"/>
      <c r="VWM82" s="21"/>
      <c r="VWN82" s="21"/>
      <c r="VWO82" s="21"/>
      <c r="VWP82" s="21"/>
      <c r="VWQ82" s="21"/>
      <c r="VWR82" s="21"/>
      <c r="VWS82" s="21"/>
      <c r="VWT82" s="21"/>
      <c r="VWU82" s="21"/>
      <c r="VWV82" s="21"/>
      <c r="VWW82" s="21"/>
      <c r="VWX82" s="21"/>
      <c r="VWY82" s="21"/>
      <c r="VWZ82" s="33"/>
      <c r="VXA82" s="31"/>
      <c r="VXY82" s="33"/>
      <c r="VXZ82" s="39"/>
      <c r="VYJ82" s="21"/>
      <c r="VYK82" s="21"/>
      <c r="VYL82" s="21"/>
      <c r="VYM82" s="21"/>
      <c r="VYN82" s="21"/>
      <c r="VYO82" s="21"/>
      <c r="VYP82" s="21"/>
      <c r="VYQ82" s="21"/>
      <c r="VYR82" s="21"/>
      <c r="VYS82" s="21"/>
      <c r="VYT82" s="21"/>
      <c r="VYU82" s="21"/>
      <c r="VYV82" s="21"/>
      <c r="VYW82" s="21"/>
      <c r="VYX82" s="21"/>
      <c r="VYY82" s="21"/>
      <c r="VYZ82" s="33"/>
      <c r="VZA82" s="31"/>
      <c r="VZY82" s="33"/>
      <c r="VZZ82" s="39"/>
      <c r="WAJ82" s="21"/>
      <c r="WAK82" s="21"/>
      <c r="WAL82" s="21"/>
      <c r="WAM82" s="21"/>
      <c r="WAN82" s="21"/>
      <c r="WAO82" s="21"/>
      <c r="WAP82" s="21"/>
      <c r="WAQ82" s="21"/>
      <c r="WAR82" s="21"/>
      <c r="WAS82" s="21"/>
      <c r="WAT82" s="21"/>
      <c r="WAU82" s="21"/>
      <c r="WAV82" s="21"/>
      <c r="WAW82" s="21"/>
      <c r="WAX82" s="21"/>
      <c r="WAY82" s="21"/>
      <c r="WAZ82" s="33"/>
      <c r="WBA82" s="31"/>
      <c r="WBY82" s="33"/>
      <c r="WBZ82" s="39"/>
      <c r="WCJ82" s="21"/>
      <c r="WCK82" s="21"/>
      <c r="WCL82" s="21"/>
      <c r="WCM82" s="21"/>
      <c r="WCN82" s="21"/>
      <c r="WCO82" s="21"/>
      <c r="WCP82" s="21"/>
      <c r="WCQ82" s="21"/>
      <c r="WCR82" s="21"/>
      <c r="WCS82" s="21"/>
      <c r="WCT82" s="21"/>
      <c r="WCU82" s="21"/>
      <c r="WCV82" s="21"/>
      <c r="WCW82" s="21"/>
      <c r="WCX82" s="21"/>
      <c r="WCY82" s="21"/>
      <c r="WCZ82" s="33"/>
      <c r="WDA82" s="31"/>
      <c r="WDY82" s="33"/>
      <c r="WDZ82" s="39"/>
      <c r="WEJ82" s="21"/>
      <c r="WEK82" s="21"/>
      <c r="WEL82" s="21"/>
      <c r="WEM82" s="21"/>
      <c r="WEN82" s="21"/>
      <c r="WEO82" s="21"/>
      <c r="WEP82" s="21"/>
      <c r="WEQ82" s="21"/>
      <c r="WER82" s="21"/>
      <c r="WES82" s="21"/>
      <c r="WET82" s="21"/>
      <c r="WEU82" s="21"/>
      <c r="WEV82" s="21"/>
      <c r="WEW82" s="21"/>
      <c r="WEX82" s="21"/>
      <c r="WEY82" s="21"/>
      <c r="WEZ82" s="33"/>
      <c r="WFA82" s="31"/>
      <c r="WFY82" s="33"/>
      <c r="WFZ82" s="39"/>
      <c r="WGJ82" s="21"/>
      <c r="WGK82" s="21"/>
      <c r="WGL82" s="21"/>
      <c r="WGM82" s="21"/>
      <c r="WGN82" s="21"/>
      <c r="WGO82" s="21"/>
      <c r="WGP82" s="21"/>
      <c r="WGQ82" s="21"/>
      <c r="WGR82" s="21"/>
      <c r="WGS82" s="21"/>
      <c r="WGT82" s="21"/>
      <c r="WGU82" s="21"/>
      <c r="WGV82" s="21"/>
      <c r="WGW82" s="21"/>
      <c r="WGX82" s="21"/>
      <c r="WGY82" s="21"/>
      <c r="WGZ82" s="33"/>
      <c r="WHA82" s="31"/>
      <c r="WHY82" s="33"/>
      <c r="WHZ82" s="39"/>
      <c r="WIJ82" s="21"/>
      <c r="WIK82" s="21"/>
      <c r="WIL82" s="21"/>
      <c r="WIM82" s="21"/>
      <c r="WIN82" s="21"/>
      <c r="WIO82" s="21"/>
      <c r="WIP82" s="21"/>
      <c r="WIQ82" s="21"/>
      <c r="WIR82" s="21"/>
      <c r="WIS82" s="21"/>
      <c r="WIT82" s="21"/>
      <c r="WIU82" s="21"/>
      <c r="WIV82" s="21"/>
      <c r="WIW82" s="21"/>
      <c r="WIX82" s="21"/>
      <c r="WIY82" s="21"/>
      <c r="WIZ82" s="33"/>
      <c r="WJA82" s="31"/>
      <c r="WJY82" s="33"/>
      <c r="WJZ82" s="39"/>
      <c r="WKJ82" s="21"/>
      <c r="WKK82" s="21"/>
      <c r="WKL82" s="21"/>
      <c r="WKM82" s="21"/>
      <c r="WKN82" s="21"/>
      <c r="WKO82" s="21"/>
      <c r="WKP82" s="21"/>
      <c r="WKQ82" s="21"/>
      <c r="WKR82" s="21"/>
      <c r="WKS82" s="21"/>
      <c r="WKT82" s="21"/>
      <c r="WKU82" s="21"/>
      <c r="WKV82" s="21"/>
      <c r="WKW82" s="21"/>
      <c r="WKX82" s="21"/>
      <c r="WKY82" s="21"/>
      <c r="WKZ82" s="33"/>
      <c r="WLA82" s="31"/>
      <c r="WLY82" s="33"/>
      <c r="WLZ82" s="39"/>
      <c r="WMJ82" s="21"/>
      <c r="WMK82" s="21"/>
      <c r="WML82" s="21"/>
      <c r="WMM82" s="21"/>
      <c r="WMN82" s="21"/>
      <c r="WMO82" s="21"/>
      <c r="WMP82" s="21"/>
      <c r="WMQ82" s="21"/>
      <c r="WMR82" s="21"/>
      <c r="WMS82" s="21"/>
      <c r="WMT82" s="21"/>
      <c r="WMU82" s="21"/>
      <c r="WMV82" s="21"/>
      <c r="WMW82" s="21"/>
      <c r="WMX82" s="21"/>
      <c r="WMY82" s="21"/>
      <c r="WMZ82" s="33"/>
      <c r="WNA82" s="31"/>
      <c r="WNY82" s="33"/>
      <c r="WNZ82" s="39"/>
      <c r="WOJ82" s="21"/>
      <c r="WOK82" s="21"/>
      <c r="WOL82" s="21"/>
      <c r="WOM82" s="21"/>
      <c r="WON82" s="21"/>
      <c r="WOO82" s="21"/>
      <c r="WOP82" s="21"/>
      <c r="WOQ82" s="21"/>
      <c r="WOR82" s="21"/>
      <c r="WOS82" s="21"/>
      <c r="WOT82" s="21"/>
      <c r="WOU82" s="21"/>
      <c r="WOV82" s="21"/>
      <c r="WOW82" s="21"/>
      <c r="WOX82" s="21"/>
      <c r="WOY82" s="21"/>
      <c r="WOZ82" s="33"/>
      <c r="WPA82" s="31"/>
      <c r="WPY82" s="33"/>
      <c r="WPZ82" s="39"/>
      <c r="WQJ82" s="21"/>
      <c r="WQK82" s="21"/>
      <c r="WQL82" s="21"/>
      <c r="WQM82" s="21"/>
      <c r="WQN82" s="21"/>
      <c r="WQO82" s="21"/>
      <c r="WQP82" s="21"/>
      <c r="WQQ82" s="21"/>
      <c r="WQR82" s="21"/>
      <c r="WQS82" s="21"/>
      <c r="WQT82" s="21"/>
      <c r="WQU82" s="21"/>
      <c r="WQV82" s="21"/>
      <c r="WQW82" s="21"/>
      <c r="WQX82" s="21"/>
      <c r="WQY82" s="21"/>
      <c r="WQZ82" s="33"/>
      <c r="WRA82" s="31"/>
      <c r="WRY82" s="33"/>
      <c r="WRZ82" s="39"/>
      <c r="WSJ82" s="21"/>
      <c r="WSK82" s="21"/>
      <c r="WSL82" s="21"/>
      <c r="WSM82" s="21"/>
      <c r="WSN82" s="21"/>
      <c r="WSO82" s="21"/>
      <c r="WSP82" s="21"/>
      <c r="WSQ82" s="21"/>
      <c r="WSR82" s="21"/>
      <c r="WSS82" s="21"/>
      <c r="WST82" s="21"/>
      <c r="WSU82" s="21"/>
      <c r="WSV82" s="21"/>
      <c r="WSW82" s="21"/>
      <c r="WSX82" s="21"/>
      <c r="WSY82" s="21"/>
      <c r="WSZ82" s="33"/>
      <c r="WTA82" s="31"/>
      <c r="WTY82" s="33"/>
      <c r="WTZ82" s="39"/>
      <c r="WUJ82" s="21"/>
      <c r="WUK82" s="21"/>
      <c r="WUL82" s="21"/>
      <c r="WUM82" s="21"/>
      <c r="WUN82" s="21"/>
      <c r="WUO82" s="21"/>
      <c r="WUP82" s="21"/>
      <c r="WUQ82" s="21"/>
      <c r="WUR82" s="21"/>
      <c r="WUS82" s="21"/>
      <c r="WUT82" s="21"/>
      <c r="WUU82" s="21"/>
      <c r="WUV82" s="21"/>
      <c r="WUW82" s="21"/>
      <c r="WUX82" s="21"/>
      <c r="WUY82" s="21"/>
      <c r="WUZ82" s="33"/>
      <c r="WVA82" s="31"/>
      <c r="WVY82" s="33"/>
      <c r="WVZ82" s="39"/>
      <c r="WWJ82" s="21"/>
      <c r="WWK82" s="21"/>
      <c r="WWL82" s="21"/>
      <c r="WWM82" s="21"/>
      <c r="WWN82" s="21"/>
      <c r="WWO82" s="21"/>
      <c r="WWP82" s="21"/>
      <c r="WWQ82" s="21"/>
      <c r="WWR82" s="21"/>
      <c r="WWS82" s="21"/>
      <c r="WWT82" s="21"/>
      <c r="WWU82" s="21"/>
      <c r="WWV82" s="21"/>
      <c r="WWW82" s="21"/>
      <c r="WWX82" s="21"/>
      <c r="WWY82" s="21"/>
      <c r="WWZ82" s="33"/>
      <c r="WXA82" s="31"/>
      <c r="WXY82" s="33"/>
      <c r="WXZ82" s="39"/>
      <c r="WYJ82" s="21"/>
      <c r="WYK82" s="21"/>
      <c r="WYL82" s="21"/>
      <c r="WYM82" s="21"/>
      <c r="WYN82" s="21"/>
      <c r="WYO82" s="21"/>
      <c r="WYP82" s="21"/>
      <c r="WYQ82" s="21"/>
      <c r="WYR82" s="21"/>
      <c r="WYS82" s="21"/>
      <c r="WYT82" s="21"/>
      <c r="WYU82" s="21"/>
      <c r="WYV82" s="21"/>
      <c r="WYW82" s="21"/>
      <c r="WYX82" s="21"/>
      <c r="WYY82" s="21"/>
      <c r="WYZ82" s="33"/>
      <c r="WZA82" s="31"/>
      <c r="WZY82" s="33"/>
      <c r="WZZ82" s="39"/>
      <c r="XAJ82" s="21"/>
      <c r="XAK82" s="21"/>
      <c r="XAL82" s="21"/>
      <c r="XAM82" s="21"/>
      <c r="XAN82" s="21"/>
      <c r="XAO82" s="21"/>
      <c r="XAP82" s="21"/>
      <c r="XAQ82" s="21"/>
      <c r="XAR82" s="21"/>
      <c r="XAS82" s="21"/>
      <c r="XAT82" s="21"/>
      <c r="XAU82" s="21"/>
      <c r="XAV82" s="21"/>
      <c r="XAW82" s="21"/>
      <c r="XAX82" s="21"/>
      <c r="XAY82" s="21"/>
      <c r="XAZ82" s="33"/>
      <c r="XBA82" s="31"/>
      <c r="XBY82" s="33"/>
      <c r="XBZ82" s="39"/>
      <c r="XCJ82" s="21"/>
      <c r="XCK82" s="21"/>
      <c r="XCL82" s="21"/>
      <c r="XCM82" s="21"/>
      <c r="XCN82" s="21"/>
      <c r="XCO82" s="21"/>
      <c r="XCP82" s="21"/>
      <c r="XCQ82" s="21"/>
      <c r="XCR82" s="21"/>
      <c r="XCS82" s="21"/>
      <c r="XCT82" s="21"/>
      <c r="XCU82" s="21"/>
      <c r="XCV82" s="21"/>
      <c r="XCW82" s="21"/>
      <c r="XCX82" s="21"/>
      <c r="XCY82" s="21"/>
      <c r="XCZ82" s="33"/>
      <c r="XDA82" s="31"/>
      <c r="XDY82" s="33"/>
      <c r="XDZ82" s="39"/>
      <c r="XEJ82" s="21"/>
      <c r="XEK82" s="21"/>
      <c r="XEL82" s="21"/>
      <c r="XEM82" s="21"/>
      <c r="XEN82" s="21"/>
      <c r="XEO82" s="21"/>
      <c r="XEP82" s="21"/>
      <c r="XEQ82" s="21"/>
      <c r="XER82" s="21"/>
      <c r="XES82" s="21"/>
      <c r="XET82" s="21"/>
      <c r="XEU82" s="21"/>
      <c r="XEV82" s="21"/>
      <c r="XEW82" s="21"/>
      <c r="XEX82" s="21"/>
      <c r="XEY82" s="21"/>
      <c r="XEZ82" s="33"/>
      <c r="XFA82" s="31"/>
    </row>
    <row r="83" spans="1:2029 2053:3069 3093:5097 5121:6137 6161:8190 8200:9205 9229:11258 11268:12273 12297:15341 15365:16381" x14ac:dyDescent="0.25">
      <c r="A83" s="68" t="s">
        <v>28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70"/>
    </row>
    <row r="84" spans="1:2029 2053:3069 3093:5097 5121:6137 6161:8190 8200:9205 9229:11258 11268:12273 12297:15341 15365:16381" x14ac:dyDescent="0.25">
      <c r="A84" s="29" t="s">
        <v>1</v>
      </c>
      <c r="B84" s="28">
        <f>SUM(B85:B161)</f>
        <v>195</v>
      </c>
      <c r="C84" s="28">
        <f>SUM(C85:C161)</f>
        <v>8430</v>
      </c>
      <c r="D84" s="28">
        <f t="shared" ref="D84:AZ84" si="49">SUM(D85:D161)</f>
        <v>5340</v>
      </c>
      <c r="E84" s="28">
        <f t="shared" si="49"/>
        <v>690</v>
      </c>
      <c r="F84" s="28">
        <f t="shared" si="49"/>
        <v>10044</v>
      </c>
      <c r="G84" s="28">
        <f t="shared" si="49"/>
        <v>330</v>
      </c>
      <c r="H84" s="28">
        <f t="shared" si="49"/>
        <v>1344</v>
      </c>
      <c r="I84" s="28">
        <f t="shared" si="49"/>
        <v>45</v>
      </c>
      <c r="J84" s="28">
        <f t="shared" si="49"/>
        <v>405</v>
      </c>
      <c r="K84" s="28">
        <f t="shared" si="49"/>
        <v>285</v>
      </c>
      <c r="L84" s="28">
        <f t="shared" si="49"/>
        <v>600</v>
      </c>
      <c r="M84" s="28">
        <f t="shared" si="49"/>
        <v>120</v>
      </c>
      <c r="N84" s="28">
        <f t="shared" si="49"/>
        <v>5823</v>
      </c>
      <c r="O84" s="28">
        <f t="shared" si="49"/>
        <v>45</v>
      </c>
      <c r="P84" s="28">
        <f t="shared" si="49"/>
        <v>495</v>
      </c>
      <c r="Q84" s="28">
        <f t="shared" si="49"/>
        <v>16152</v>
      </c>
      <c r="R84" s="28">
        <f t="shared" si="49"/>
        <v>6400</v>
      </c>
      <c r="S84" s="28">
        <f t="shared" si="49"/>
        <v>3480</v>
      </c>
      <c r="T84" s="28">
        <f t="shared" si="49"/>
        <v>15</v>
      </c>
      <c r="U84" s="28">
        <f t="shared" si="49"/>
        <v>375</v>
      </c>
      <c r="V84" s="28">
        <f t="shared" si="49"/>
        <v>15</v>
      </c>
      <c r="W84" s="28">
        <f t="shared" si="49"/>
        <v>13860</v>
      </c>
      <c r="X84" s="28">
        <f t="shared" si="49"/>
        <v>150</v>
      </c>
      <c r="Y84" s="28">
        <f t="shared" si="49"/>
        <v>3486</v>
      </c>
      <c r="Z84" s="28">
        <f t="shared" si="49"/>
        <v>775.5</v>
      </c>
      <c r="AA84" s="28">
        <f t="shared" si="49"/>
        <v>1598</v>
      </c>
      <c r="AB84" s="28">
        <f t="shared" si="49"/>
        <v>3525</v>
      </c>
      <c r="AC84" s="28">
        <f t="shared" si="49"/>
        <v>963.5</v>
      </c>
      <c r="AD84" s="28">
        <f t="shared" si="49"/>
        <v>822.5</v>
      </c>
      <c r="AE84" s="28">
        <f t="shared" si="49"/>
        <v>423</v>
      </c>
      <c r="AF84" s="28">
        <f t="shared" si="49"/>
        <v>493.5</v>
      </c>
      <c r="AG84" s="28">
        <f t="shared" si="49"/>
        <v>869.5</v>
      </c>
      <c r="AH84" s="28">
        <f t="shared" si="49"/>
        <v>94</v>
      </c>
      <c r="AI84" s="28">
        <f t="shared" si="49"/>
        <v>1010.5</v>
      </c>
      <c r="AJ84" s="28">
        <f t="shared" si="49"/>
        <v>752</v>
      </c>
      <c r="AK84" s="28">
        <f t="shared" si="49"/>
        <v>15</v>
      </c>
      <c r="AL84" s="28">
        <f t="shared" si="49"/>
        <v>15</v>
      </c>
      <c r="AM84" s="28">
        <f t="shared" si="49"/>
        <v>30</v>
      </c>
      <c r="AN84" s="28">
        <f t="shared" si="49"/>
        <v>30</v>
      </c>
      <c r="AO84" s="28">
        <f t="shared" si="49"/>
        <v>45</v>
      </c>
      <c r="AP84" s="28">
        <f t="shared" si="49"/>
        <v>15</v>
      </c>
      <c r="AQ84" s="28">
        <f t="shared" si="49"/>
        <v>15</v>
      </c>
      <c r="AR84" s="28">
        <f t="shared" si="49"/>
        <v>30</v>
      </c>
      <c r="AS84" s="28">
        <f t="shared" si="49"/>
        <v>15</v>
      </c>
      <c r="AT84" s="28">
        <f t="shared" si="49"/>
        <v>15</v>
      </c>
      <c r="AU84" s="28">
        <f t="shared" si="49"/>
        <v>150</v>
      </c>
      <c r="AV84" s="28">
        <f t="shared" si="49"/>
        <v>15</v>
      </c>
      <c r="AW84" s="28">
        <f t="shared" si="49"/>
        <v>15</v>
      </c>
      <c r="AX84" s="28">
        <f t="shared" si="49"/>
        <v>30</v>
      </c>
      <c r="AY84" s="28">
        <f t="shared" si="49"/>
        <v>15</v>
      </c>
      <c r="AZ84" s="28">
        <f t="shared" si="49"/>
        <v>90311</v>
      </c>
    </row>
    <row r="85" spans="1:2029 2053:3069 3093:5097 5121:6137 6161:8190 8200:9205 9229:11258 11268:12273 12297:15341 15365:16381" x14ac:dyDescent="0.25">
      <c r="A85" s="34" t="s">
        <v>9</v>
      </c>
      <c r="B85" s="35">
        <v>0</v>
      </c>
      <c r="C85" s="35">
        <v>0</v>
      </c>
      <c r="D85" s="35">
        <v>0</v>
      </c>
      <c r="E85" s="35">
        <v>0</v>
      </c>
      <c r="F85" s="35">
        <v>1680</v>
      </c>
      <c r="G85" s="35">
        <v>0</v>
      </c>
      <c r="H85" s="35">
        <v>168</v>
      </c>
      <c r="I85" s="35">
        <v>0</v>
      </c>
      <c r="J85" s="35">
        <v>0</v>
      </c>
      <c r="K85" s="35">
        <v>0</v>
      </c>
      <c r="L85" s="35"/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6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0</v>
      </c>
      <c r="AH85" s="35">
        <v>0</v>
      </c>
      <c r="AI85" s="35">
        <v>0</v>
      </c>
      <c r="AJ85" s="37">
        <v>0</v>
      </c>
      <c r="AK85" s="21">
        <v>0</v>
      </c>
      <c r="AL85" s="21">
        <v>0</v>
      </c>
      <c r="AM85" s="21">
        <v>0</v>
      </c>
      <c r="AN85" s="21">
        <v>0</v>
      </c>
      <c r="AO85" s="21">
        <v>0</v>
      </c>
      <c r="AP85" s="21">
        <v>0</v>
      </c>
      <c r="AQ85" s="21">
        <v>0</v>
      </c>
      <c r="AR85" s="21">
        <v>0</v>
      </c>
      <c r="AS85" s="21">
        <v>0</v>
      </c>
      <c r="AT85" s="21">
        <v>0</v>
      </c>
      <c r="AU85" s="21">
        <v>0</v>
      </c>
      <c r="AV85" s="21">
        <v>0</v>
      </c>
      <c r="AW85" s="21">
        <v>0</v>
      </c>
      <c r="AX85" s="21">
        <v>0</v>
      </c>
      <c r="AY85" s="21">
        <v>0</v>
      </c>
      <c r="AZ85" s="33">
        <v>1848</v>
      </c>
    </row>
    <row r="86" spans="1:2029 2053:3069 3093:5097 5121:6137 6161:8190 8200:9205 9229:11258 11268:12273 12297:15341 15365:16381" x14ac:dyDescent="0.25">
      <c r="A86" s="30" t="s">
        <v>10</v>
      </c>
      <c r="B86" s="15">
        <v>0</v>
      </c>
      <c r="C86" s="15">
        <v>0</v>
      </c>
      <c r="D86" s="15">
        <v>264</v>
      </c>
      <c r="E86" s="15">
        <v>0</v>
      </c>
      <c r="F86" s="15">
        <v>228</v>
      </c>
      <c r="G86" s="15">
        <v>0</v>
      </c>
      <c r="H86" s="15">
        <v>36</v>
      </c>
      <c r="I86" s="15">
        <v>0</v>
      </c>
      <c r="J86" s="15">
        <v>0</v>
      </c>
      <c r="K86" s="15">
        <v>0</v>
      </c>
      <c r="L86" s="15"/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33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0</v>
      </c>
      <c r="AJ86" s="21">
        <v>0</v>
      </c>
      <c r="AK86" s="21">
        <v>0</v>
      </c>
      <c r="AL86" s="21">
        <v>0</v>
      </c>
      <c r="AM86" s="21">
        <v>0</v>
      </c>
      <c r="AN86" s="21">
        <v>0</v>
      </c>
      <c r="AO86" s="21">
        <v>0</v>
      </c>
      <c r="AP86" s="21">
        <v>0</v>
      </c>
      <c r="AQ86" s="21">
        <v>0</v>
      </c>
      <c r="AR86" s="21">
        <v>0</v>
      </c>
      <c r="AS86" s="21">
        <v>0</v>
      </c>
      <c r="AT86" s="21">
        <v>0</v>
      </c>
      <c r="AU86" s="21">
        <v>0</v>
      </c>
      <c r="AV86" s="21">
        <v>0</v>
      </c>
      <c r="AW86" s="21">
        <v>0</v>
      </c>
      <c r="AX86" s="21">
        <v>0</v>
      </c>
      <c r="AY86" s="21">
        <v>0</v>
      </c>
      <c r="AZ86" s="33">
        <v>528</v>
      </c>
    </row>
    <row r="87" spans="1:2029 2053:3069 3093:5097 5121:6137 6161:8190 8200:9205 9229:11258 11268:12273 12297:15341 15365:16381" x14ac:dyDescent="0.25">
      <c r="A87" s="30" t="s">
        <v>11</v>
      </c>
      <c r="B87" s="15">
        <v>0</v>
      </c>
      <c r="C87" s="15">
        <v>0</v>
      </c>
      <c r="D87" s="15">
        <v>0</v>
      </c>
      <c r="E87" s="15">
        <v>0</v>
      </c>
      <c r="F87" s="15">
        <v>12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/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33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0</v>
      </c>
      <c r="AJ87" s="21">
        <v>0</v>
      </c>
      <c r="AK87" s="21">
        <v>0</v>
      </c>
      <c r="AL87" s="21">
        <v>0</v>
      </c>
      <c r="AM87" s="21">
        <v>0</v>
      </c>
      <c r="AN87" s="21">
        <v>0</v>
      </c>
      <c r="AO87" s="21">
        <v>0</v>
      </c>
      <c r="AP87" s="21">
        <v>0</v>
      </c>
      <c r="AQ87" s="21">
        <v>0</v>
      </c>
      <c r="AR87" s="21">
        <v>0</v>
      </c>
      <c r="AS87" s="21">
        <v>0</v>
      </c>
      <c r="AT87" s="21">
        <v>0</v>
      </c>
      <c r="AU87" s="21">
        <v>0</v>
      </c>
      <c r="AV87" s="21">
        <v>0</v>
      </c>
      <c r="AW87" s="21">
        <v>0</v>
      </c>
      <c r="AX87" s="21">
        <v>0</v>
      </c>
      <c r="AY87" s="21">
        <v>0</v>
      </c>
      <c r="AZ87" s="33">
        <v>12</v>
      </c>
    </row>
    <row r="88" spans="1:2029 2053:3069 3093:5097 5121:6137 6161:8190 8200:9205 9229:11258 11268:12273 12297:15341 15365:16381" x14ac:dyDescent="0.25">
      <c r="A88" s="31" t="s">
        <v>12</v>
      </c>
      <c r="B88" s="15">
        <v>0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/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33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21">
        <v>0</v>
      </c>
      <c r="AK88" s="21">
        <v>0</v>
      </c>
      <c r="AL88" s="21">
        <v>0</v>
      </c>
      <c r="AM88" s="21">
        <v>0</v>
      </c>
      <c r="AN88" s="21">
        <v>0</v>
      </c>
      <c r="AO88" s="21">
        <v>0</v>
      </c>
      <c r="AP88" s="21">
        <v>0</v>
      </c>
      <c r="AQ88" s="21">
        <v>0</v>
      </c>
      <c r="AR88" s="21">
        <v>0</v>
      </c>
      <c r="AS88" s="21">
        <v>0</v>
      </c>
      <c r="AT88" s="21">
        <v>0</v>
      </c>
      <c r="AU88" s="21">
        <v>0</v>
      </c>
      <c r="AV88" s="21">
        <v>0</v>
      </c>
      <c r="AW88" s="21">
        <v>0</v>
      </c>
      <c r="AX88" s="21">
        <v>0</v>
      </c>
      <c r="AY88" s="21">
        <v>0</v>
      </c>
      <c r="AZ88" s="33">
        <v>0</v>
      </c>
    </row>
    <row r="89" spans="1:2029 2053:3069 3093:5097 5121:6137 6161:8190 8200:9205 9229:11258 11268:12273 12297:15341 15365:16381" x14ac:dyDescent="0.25">
      <c r="A89" s="31" t="s">
        <v>13</v>
      </c>
      <c r="B89" s="15">
        <v>0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/>
      <c r="M89" s="15">
        <v>0</v>
      </c>
      <c r="N89" s="15">
        <v>0</v>
      </c>
      <c r="O89" s="15">
        <v>0</v>
      </c>
      <c r="P89" s="15">
        <v>0</v>
      </c>
      <c r="Q89" s="15">
        <v>168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33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21">
        <v>0</v>
      </c>
      <c r="AK89" s="21">
        <v>0</v>
      </c>
      <c r="AL89" s="21">
        <v>0</v>
      </c>
      <c r="AM89" s="21">
        <v>0</v>
      </c>
      <c r="AN89" s="21">
        <v>0</v>
      </c>
      <c r="AO89" s="21">
        <v>0</v>
      </c>
      <c r="AP89" s="21">
        <v>0</v>
      </c>
      <c r="AQ89" s="21">
        <v>0</v>
      </c>
      <c r="AR89" s="21">
        <v>0</v>
      </c>
      <c r="AS89" s="21">
        <v>0</v>
      </c>
      <c r="AT89" s="21">
        <v>0</v>
      </c>
      <c r="AU89" s="21">
        <v>0</v>
      </c>
      <c r="AV89" s="21">
        <v>0</v>
      </c>
      <c r="AW89" s="21">
        <v>0</v>
      </c>
      <c r="AX89" s="21">
        <v>0</v>
      </c>
      <c r="AY89" s="21">
        <v>0</v>
      </c>
      <c r="AZ89" s="33">
        <v>168</v>
      </c>
    </row>
    <row r="90" spans="1:2029 2053:3069 3093:5097 5121:6137 6161:8190 8200:9205 9229:11258 11268:12273 12297:15341 15365:16381" x14ac:dyDescent="0.25">
      <c r="A90" s="31" t="s">
        <v>14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/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33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21">
        <v>0</v>
      </c>
      <c r="AK90" s="21">
        <v>0</v>
      </c>
      <c r="AL90" s="21">
        <v>0</v>
      </c>
      <c r="AM90" s="21">
        <v>0</v>
      </c>
      <c r="AN90" s="21">
        <v>0</v>
      </c>
      <c r="AO90" s="21">
        <v>0</v>
      </c>
      <c r="AP90" s="21">
        <v>0</v>
      </c>
      <c r="AQ90" s="21">
        <v>0</v>
      </c>
      <c r="AR90" s="21">
        <v>0</v>
      </c>
      <c r="AS90" s="21">
        <v>0</v>
      </c>
      <c r="AT90" s="21">
        <v>0</v>
      </c>
      <c r="AU90" s="21">
        <v>0</v>
      </c>
      <c r="AV90" s="21">
        <v>0</v>
      </c>
      <c r="AW90" s="21">
        <v>0</v>
      </c>
      <c r="AX90" s="21">
        <v>0</v>
      </c>
      <c r="AY90" s="21">
        <v>0</v>
      </c>
      <c r="AZ90" s="33">
        <v>0</v>
      </c>
    </row>
    <row r="91" spans="1:2029 2053:3069 3093:5097 5121:6137 6161:8190 8200:9205 9229:11258 11268:12273 12297:15341 15365:16381" x14ac:dyDescent="0.25">
      <c r="A91" s="31" t="s">
        <v>15</v>
      </c>
      <c r="B91" s="15">
        <v>0</v>
      </c>
      <c r="C91" s="15">
        <v>0</v>
      </c>
      <c r="D91" s="15">
        <v>240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/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33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21">
        <v>0</v>
      </c>
      <c r="AK91" s="21">
        <v>0</v>
      </c>
      <c r="AL91" s="21">
        <v>0</v>
      </c>
      <c r="AM91" s="21">
        <v>0</v>
      </c>
      <c r="AN91" s="21">
        <v>0</v>
      </c>
      <c r="AO91" s="21">
        <v>0</v>
      </c>
      <c r="AP91" s="21">
        <v>0</v>
      </c>
      <c r="AQ91" s="21">
        <v>0</v>
      </c>
      <c r="AR91" s="21">
        <v>0</v>
      </c>
      <c r="AS91" s="21">
        <v>0</v>
      </c>
      <c r="AT91" s="21">
        <v>0</v>
      </c>
      <c r="AU91" s="21">
        <v>0</v>
      </c>
      <c r="AV91" s="21">
        <v>0</v>
      </c>
      <c r="AW91" s="21">
        <v>0</v>
      </c>
      <c r="AX91" s="21">
        <v>0</v>
      </c>
      <c r="AY91" s="21">
        <v>0</v>
      </c>
      <c r="AZ91" s="33">
        <v>240</v>
      </c>
    </row>
    <row r="92" spans="1:2029 2053:3069 3093:5097 5121:6137 6161:8190 8200:9205 9229:11258 11268:12273 12297:15341 15365:16381" x14ac:dyDescent="0.25">
      <c r="A92" s="31" t="s">
        <v>16</v>
      </c>
      <c r="B92" s="15">
        <v>0</v>
      </c>
      <c r="C92" s="15">
        <v>0</v>
      </c>
      <c r="D92" s="15">
        <v>360</v>
      </c>
      <c r="E92" s="15">
        <v>0</v>
      </c>
      <c r="F92" s="15">
        <v>624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/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33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  <c r="AJ92" s="21">
        <v>0</v>
      </c>
      <c r="AK92" s="21">
        <v>0</v>
      </c>
      <c r="AL92" s="21">
        <v>0</v>
      </c>
      <c r="AM92" s="21">
        <v>0</v>
      </c>
      <c r="AN92" s="21">
        <v>0</v>
      </c>
      <c r="AO92" s="21">
        <v>0</v>
      </c>
      <c r="AP92" s="21">
        <v>0</v>
      </c>
      <c r="AQ92" s="21">
        <v>0</v>
      </c>
      <c r="AR92" s="21">
        <v>0</v>
      </c>
      <c r="AS92" s="21">
        <v>0</v>
      </c>
      <c r="AT92" s="21">
        <v>0</v>
      </c>
      <c r="AU92" s="21">
        <v>0</v>
      </c>
      <c r="AV92" s="21">
        <v>0</v>
      </c>
      <c r="AW92" s="21">
        <v>0</v>
      </c>
      <c r="AX92" s="21">
        <v>0</v>
      </c>
      <c r="AY92" s="21">
        <v>0</v>
      </c>
      <c r="AZ92" s="33">
        <v>984</v>
      </c>
    </row>
    <row r="93" spans="1:2029 2053:3069 3093:5097 5121:6137 6161:8190 8200:9205 9229:11258 11268:12273 12297:15341 15365:16381" x14ac:dyDescent="0.25">
      <c r="A93" s="31" t="s">
        <v>17</v>
      </c>
      <c r="B93" s="15">
        <v>0</v>
      </c>
      <c r="C93" s="15">
        <v>0</v>
      </c>
      <c r="D93" s="15">
        <v>0</v>
      </c>
      <c r="E93" s="15">
        <v>0</v>
      </c>
      <c r="F93" s="15">
        <v>192</v>
      </c>
      <c r="G93" s="15">
        <v>0</v>
      </c>
      <c r="H93" s="15">
        <v>120</v>
      </c>
      <c r="I93" s="15">
        <v>0</v>
      </c>
      <c r="J93" s="15">
        <v>0</v>
      </c>
      <c r="K93" s="15">
        <v>0</v>
      </c>
      <c r="L93" s="15"/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33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21">
        <v>0</v>
      </c>
      <c r="AK93" s="21">
        <v>0</v>
      </c>
      <c r="AL93" s="21">
        <v>0</v>
      </c>
      <c r="AM93" s="21">
        <v>0</v>
      </c>
      <c r="AN93" s="21">
        <v>0</v>
      </c>
      <c r="AO93" s="21">
        <v>0</v>
      </c>
      <c r="AP93" s="21">
        <v>0</v>
      </c>
      <c r="AQ93" s="21">
        <v>0</v>
      </c>
      <c r="AR93" s="21">
        <v>0</v>
      </c>
      <c r="AS93" s="21">
        <v>0</v>
      </c>
      <c r="AT93" s="21">
        <v>0</v>
      </c>
      <c r="AU93" s="21">
        <v>0</v>
      </c>
      <c r="AV93" s="21">
        <v>0</v>
      </c>
      <c r="AW93" s="21">
        <v>0</v>
      </c>
      <c r="AX93" s="21">
        <v>0</v>
      </c>
      <c r="AY93" s="21">
        <v>0</v>
      </c>
      <c r="AZ93" s="33">
        <v>312</v>
      </c>
    </row>
    <row r="94" spans="1:2029 2053:3069 3093:5097 5121:6137 6161:8190 8200:9205 9229:11258 11268:12273 12297:15341 15365:16381" x14ac:dyDescent="0.25">
      <c r="A94" s="31" t="s">
        <v>18</v>
      </c>
      <c r="B94" s="15">
        <v>0</v>
      </c>
      <c r="C94" s="15">
        <v>0</v>
      </c>
      <c r="D94" s="15">
        <v>156</v>
      </c>
      <c r="E94" s="15">
        <v>0</v>
      </c>
      <c r="F94" s="15">
        <v>0</v>
      </c>
      <c r="G94" s="15">
        <v>0</v>
      </c>
      <c r="H94" s="15">
        <v>120</v>
      </c>
      <c r="I94" s="15">
        <v>0</v>
      </c>
      <c r="J94" s="15">
        <v>0</v>
      </c>
      <c r="K94" s="15">
        <v>0</v>
      </c>
      <c r="L94" s="15"/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33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21">
        <v>0</v>
      </c>
      <c r="AK94" s="21">
        <v>0</v>
      </c>
      <c r="AL94" s="21">
        <v>0</v>
      </c>
      <c r="AM94" s="21">
        <v>0</v>
      </c>
      <c r="AN94" s="21">
        <v>0</v>
      </c>
      <c r="AO94" s="21">
        <v>0</v>
      </c>
      <c r="AP94" s="21">
        <v>0</v>
      </c>
      <c r="AQ94" s="21">
        <v>0</v>
      </c>
      <c r="AR94" s="21">
        <v>0</v>
      </c>
      <c r="AS94" s="21">
        <v>0</v>
      </c>
      <c r="AT94" s="21">
        <v>0</v>
      </c>
      <c r="AU94" s="21">
        <v>0</v>
      </c>
      <c r="AV94" s="21">
        <v>0</v>
      </c>
      <c r="AW94" s="21">
        <v>0</v>
      </c>
      <c r="AX94" s="21">
        <v>0</v>
      </c>
      <c r="AY94" s="21">
        <v>0</v>
      </c>
      <c r="AZ94" s="33">
        <v>276</v>
      </c>
    </row>
    <row r="95" spans="1:2029 2053:3069 3093:5097 5121:6137 6161:8190 8200:9205 9229:11258 11268:12273 12297:15341 15365:16381" x14ac:dyDescent="0.25">
      <c r="A95" s="31" t="s">
        <v>23</v>
      </c>
      <c r="B95" s="15">
        <v>0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/>
      <c r="M95" s="15">
        <v>0</v>
      </c>
      <c r="N95" s="15">
        <v>0</v>
      </c>
      <c r="O95" s="15">
        <v>0</v>
      </c>
      <c r="P95" s="15">
        <v>0</v>
      </c>
      <c r="Q95" s="15">
        <v>192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33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5">
        <v>0</v>
      </c>
      <c r="AJ95" s="21">
        <v>0</v>
      </c>
      <c r="AK95" s="21">
        <v>0</v>
      </c>
      <c r="AL95" s="21">
        <v>0</v>
      </c>
      <c r="AM95" s="21">
        <v>0</v>
      </c>
      <c r="AN95" s="21">
        <v>0</v>
      </c>
      <c r="AO95" s="21">
        <v>0</v>
      </c>
      <c r="AP95" s="21">
        <v>0</v>
      </c>
      <c r="AQ95" s="21">
        <v>0</v>
      </c>
      <c r="AR95" s="21">
        <v>0</v>
      </c>
      <c r="AS95" s="21">
        <v>0</v>
      </c>
      <c r="AT95" s="21">
        <v>0</v>
      </c>
      <c r="AU95" s="21">
        <v>0</v>
      </c>
      <c r="AV95" s="21">
        <v>0</v>
      </c>
      <c r="AW95" s="21">
        <v>0</v>
      </c>
      <c r="AX95" s="21">
        <v>0</v>
      </c>
      <c r="AY95" s="21">
        <v>0</v>
      </c>
      <c r="AZ95" s="33">
        <v>192</v>
      </c>
    </row>
    <row r="96" spans="1:2029 2053:3069 3093:5097 5121:6137 6161:8190 8200:9205 9229:11258 11268:12273 12297:15341 15365:16381" x14ac:dyDescent="0.25">
      <c r="A96" s="31" t="s">
        <v>24</v>
      </c>
      <c r="B96" s="15">
        <v>0</v>
      </c>
      <c r="C96" s="15">
        <v>0</v>
      </c>
      <c r="D96" s="15">
        <v>180</v>
      </c>
      <c r="E96" s="15">
        <v>0</v>
      </c>
      <c r="F96" s="15">
        <v>1443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/>
      <c r="M96" s="15">
        <v>0</v>
      </c>
      <c r="N96" s="15">
        <v>0</v>
      </c>
      <c r="O96" s="15">
        <v>0</v>
      </c>
      <c r="P96" s="15">
        <v>0</v>
      </c>
      <c r="Q96" s="15">
        <v>1128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33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0</v>
      </c>
      <c r="AJ96" s="21">
        <v>0</v>
      </c>
      <c r="AK96" s="21">
        <v>0</v>
      </c>
      <c r="AL96" s="21">
        <v>0</v>
      </c>
      <c r="AM96" s="21">
        <v>0</v>
      </c>
      <c r="AN96" s="21">
        <v>0</v>
      </c>
      <c r="AO96" s="21">
        <v>0</v>
      </c>
      <c r="AP96" s="21">
        <v>0</v>
      </c>
      <c r="AQ96" s="21">
        <v>0</v>
      </c>
      <c r="AR96" s="21">
        <v>0</v>
      </c>
      <c r="AS96" s="21">
        <v>0</v>
      </c>
      <c r="AT96" s="21">
        <v>0</v>
      </c>
      <c r="AU96" s="21">
        <v>0</v>
      </c>
      <c r="AV96" s="21">
        <v>0</v>
      </c>
      <c r="AW96" s="21">
        <v>0</v>
      </c>
      <c r="AX96" s="21">
        <v>0</v>
      </c>
      <c r="AY96" s="21">
        <v>0</v>
      </c>
      <c r="AZ96" s="33">
        <v>2751</v>
      </c>
    </row>
    <row r="97" spans="1:52" x14ac:dyDescent="0.25">
      <c r="A97" s="31" t="s">
        <v>25</v>
      </c>
      <c r="B97" s="15">
        <v>0</v>
      </c>
      <c r="C97" s="15">
        <v>0</v>
      </c>
      <c r="D97" s="15">
        <v>561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/>
      <c r="M97" s="15">
        <v>0</v>
      </c>
      <c r="N97" s="15">
        <v>0</v>
      </c>
      <c r="O97" s="15">
        <v>0</v>
      </c>
      <c r="P97" s="15">
        <v>0</v>
      </c>
      <c r="Q97" s="15">
        <v>1092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33">
        <v>240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0</v>
      </c>
      <c r="AJ97" s="21">
        <v>0</v>
      </c>
      <c r="AK97" s="21">
        <v>0</v>
      </c>
      <c r="AL97" s="21">
        <v>0</v>
      </c>
      <c r="AM97" s="21">
        <v>0</v>
      </c>
      <c r="AN97" s="21">
        <v>0</v>
      </c>
      <c r="AO97" s="21">
        <v>0</v>
      </c>
      <c r="AP97" s="21">
        <v>0</v>
      </c>
      <c r="AQ97" s="21">
        <v>0</v>
      </c>
      <c r="AR97" s="21">
        <v>0</v>
      </c>
      <c r="AS97" s="21">
        <v>0</v>
      </c>
      <c r="AT97" s="21">
        <v>0</v>
      </c>
      <c r="AU97" s="21">
        <v>0</v>
      </c>
      <c r="AV97" s="21">
        <v>0</v>
      </c>
      <c r="AW97" s="21">
        <v>0</v>
      </c>
      <c r="AX97" s="21">
        <v>0</v>
      </c>
      <c r="AY97" s="21">
        <v>0</v>
      </c>
      <c r="AZ97" s="33">
        <v>1893</v>
      </c>
    </row>
    <row r="98" spans="1:52" x14ac:dyDescent="0.25">
      <c r="A98" s="31" t="s">
        <v>32</v>
      </c>
      <c r="B98" s="15">
        <v>0</v>
      </c>
      <c r="C98" s="15">
        <v>0</v>
      </c>
      <c r="D98" s="15">
        <v>132</v>
      </c>
      <c r="E98" s="15">
        <v>0</v>
      </c>
      <c r="F98" s="15">
        <v>480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/>
      <c r="M98" s="15">
        <v>0</v>
      </c>
      <c r="N98" s="15">
        <v>0</v>
      </c>
      <c r="O98" s="15">
        <v>0</v>
      </c>
      <c r="P98" s="15">
        <v>0</v>
      </c>
      <c r="Q98" s="15">
        <v>1302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33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0</v>
      </c>
      <c r="AJ98" s="21">
        <v>0</v>
      </c>
      <c r="AK98" s="21">
        <v>0</v>
      </c>
      <c r="AL98" s="21">
        <v>0</v>
      </c>
      <c r="AM98" s="21">
        <v>0</v>
      </c>
      <c r="AN98" s="21">
        <v>0</v>
      </c>
      <c r="AO98" s="21">
        <v>0</v>
      </c>
      <c r="AP98" s="21">
        <v>0</v>
      </c>
      <c r="AQ98" s="21">
        <v>0</v>
      </c>
      <c r="AR98" s="21">
        <v>0</v>
      </c>
      <c r="AS98" s="21">
        <v>0</v>
      </c>
      <c r="AT98" s="21">
        <v>0</v>
      </c>
      <c r="AU98" s="21">
        <v>0</v>
      </c>
      <c r="AV98" s="21">
        <v>0</v>
      </c>
      <c r="AW98" s="21">
        <v>0</v>
      </c>
      <c r="AX98" s="21">
        <v>0</v>
      </c>
      <c r="AY98" s="21">
        <v>0</v>
      </c>
      <c r="AZ98" s="33">
        <v>1914</v>
      </c>
    </row>
    <row r="99" spans="1:52" x14ac:dyDescent="0.25">
      <c r="A99" s="31" t="s">
        <v>33</v>
      </c>
      <c r="B99" s="15">
        <v>0</v>
      </c>
      <c r="C99" s="15">
        <v>0</v>
      </c>
      <c r="D99" s="15">
        <v>192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/>
      <c r="M99" s="15">
        <v>0</v>
      </c>
      <c r="N99" s="15">
        <v>210</v>
      </c>
      <c r="O99" s="15">
        <v>0</v>
      </c>
      <c r="P99" s="15">
        <v>0</v>
      </c>
      <c r="Q99" s="15">
        <v>756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510</v>
      </c>
      <c r="X99" s="15">
        <v>0</v>
      </c>
      <c r="Y99" s="33">
        <v>345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0</v>
      </c>
      <c r="AJ99" s="21">
        <v>0</v>
      </c>
      <c r="AK99" s="21">
        <v>0</v>
      </c>
      <c r="AL99" s="21">
        <v>0</v>
      </c>
      <c r="AM99" s="21">
        <v>0</v>
      </c>
      <c r="AN99" s="21">
        <v>0</v>
      </c>
      <c r="AO99" s="21">
        <v>0</v>
      </c>
      <c r="AP99" s="21">
        <v>0</v>
      </c>
      <c r="AQ99" s="21">
        <v>0</v>
      </c>
      <c r="AR99" s="21">
        <v>0</v>
      </c>
      <c r="AS99" s="21">
        <v>0</v>
      </c>
      <c r="AT99" s="21">
        <v>0</v>
      </c>
      <c r="AU99" s="21">
        <v>0</v>
      </c>
      <c r="AV99" s="21">
        <v>0</v>
      </c>
      <c r="AW99" s="21">
        <v>0</v>
      </c>
      <c r="AX99" s="21">
        <v>0</v>
      </c>
      <c r="AY99" s="21">
        <v>0</v>
      </c>
      <c r="AZ99" s="33">
        <v>2013</v>
      </c>
    </row>
    <row r="100" spans="1:52" x14ac:dyDescent="0.25">
      <c r="A100" s="31" t="s">
        <v>36</v>
      </c>
      <c r="B100" s="15">
        <v>0</v>
      </c>
      <c r="C100" s="15">
        <v>450</v>
      </c>
      <c r="D100" s="15">
        <v>270</v>
      </c>
      <c r="E100" s="15">
        <v>0</v>
      </c>
      <c r="F100" s="15">
        <v>600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/>
      <c r="M100" s="15">
        <v>0</v>
      </c>
      <c r="N100" s="15">
        <v>768</v>
      </c>
      <c r="O100" s="15">
        <v>0</v>
      </c>
      <c r="P100" s="15">
        <v>0</v>
      </c>
      <c r="Q100" s="15">
        <v>390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405</v>
      </c>
      <c r="X100" s="15">
        <v>0</v>
      </c>
      <c r="Y100" s="33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21">
        <v>0</v>
      </c>
      <c r="AK100" s="21">
        <v>0</v>
      </c>
      <c r="AL100" s="21">
        <v>0</v>
      </c>
      <c r="AM100" s="21">
        <v>0</v>
      </c>
      <c r="AN100" s="21">
        <v>0</v>
      </c>
      <c r="AO100" s="21">
        <v>0</v>
      </c>
      <c r="AP100" s="21">
        <v>0</v>
      </c>
      <c r="AQ100" s="21">
        <v>0</v>
      </c>
      <c r="AR100" s="21">
        <v>0</v>
      </c>
      <c r="AS100" s="21">
        <v>0</v>
      </c>
      <c r="AT100" s="21">
        <v>0</v>
      </c>
      <c r="AU100" s="21">
        <v>0</v>
      </c>
      <c r="AV100" s="21">
        <v>0</v>
      </c>
      <c r="AW100" s="21">
        <v>0</v>
      </c>
      <c r="AX100" s="21">
        <v>0</v>
      </c>
      <c r="AY100" s="21">
        <v>0</v>
      </c>
      <c r="AZ100" s="33">
        <v>2883</v>
      </c>
    </row>
    <row r="101" spans="1:52" x14ac:dyDescent="0.25">
      <c r="A101" s="31" t="s">
        <v>37</v>
      </c>
      <c r="B101" s="15">
        <v>0</v>
      </c>
      <c r="C101" s="15">
        <v>225</v>
      </c>
      <c r="D101" s="15">
        <v>270</v>
      </c>
      <c r="E101" s="15">
        <v>0</v>
      </c>
      <c r="F101" s="15">
        <v>165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/>
      <c r="M101" s="15">
        <v>0</v>
      </c>
      <c r="N101" s="15">
        <v>0</v>
      </c>
      <c r="O101" s="15">
        <v>0</v>
      </c>
      <c r="P101" s="15">
        <v>0</v>
      </c>
      <c r="Q101" s="15">
        <v>1830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1710</v>
      </c>
      <c r="X101" s="15">
        <v>0</v>
      </c>
      <c r="Y101" s="33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21">
        <v>0</v>
      </c>
      <c r="AK101" s="21">
        <v>0</v>
      </c>
      <c r="AL101" s="21">
        <v>0</v>
      </c>
      <c r="AM101" s="21">
        <v>0</v>
      </c>
      <c r="AN101" s="21">
        <v>0</v>
      </c>
      <c r="AO101" s="21">
        <v>0</v>
      </c>
      <c r="AP101" s="21">
        <v>0</v>
      </c>
      <c r="AQ101" s="21">
        <v>0</v>
      </c>
      <c r="AR101" s="21">
        <v>0</v>
      </c>
      <c r="AS101" s="21">
        <v>0</v>
      </c>
      <c r="AT101" s="21">
        <v>0</v>
      </c>
      <c r="AU101" s="21">
        <v>0</v>
      </c>
      <c r="AV101" s="21">
        <v>0</v>
      </c>
      <c r="AW101" s="21">
        <v>0</v>
      </c>
      <c r="AX101" s="21">
        <v>0</v>
      </c>
      <c r="AY101" s="21">
        <v>0</v>
      </c>
      <c r="AZ101" s="33">
        <v>4200</v>
      </c>
    </row>
    <row r="102" spans="1:52" x14ac:dyDescent="0.25">
      <c r="A102" s="31" t="s">
        <v>38</v>
      </c>
      <c r="B102" s="15">
        <v>0</v>
      </c>
      <c r="C102" s="15">
        <v>0</v>
      </c>
      <c r="D102" s="15">
        <v>255</v>
      </c>
      <c r="E102" s="15">
        <v>0</v>
      </c>
      <c r="F102" s="15">
        <v>45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/>
      <c r="M102" s="15">
        <v>0</v>
      </c>
      <c r="N102" s="15">
        <v>0</v>
      </c>
      <c r="O102" s="15">
        <v>0</v>
      </c>
      <c r="P102" s="15">
        <v>0</v>
      </c>
      <c r="Q102" s="15">
        <v>822</v>
      </c>
      <c r="R102" s="15">
        <v>0</v>
      </c>
      <c r="S102" s="15">
        <v>285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33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0</v>
      </c>
      <c r="AJ102" s="21">
        <v>0</v>
      </c>
      <c r="AK102" s="21">
        <v>0</v>
      </c>
      <c r="AL102" s="21">
        <v>0</v>
      </c>
      <c r="AM102" s="21">
        <v>0</v>
      </c>
      <c r="AN102" s="21">
        <v>0</v>
      </c>
      <c r="AO102" s="21">
        <v>0</v>
      </c>
      <c r="AP102" s="21">
        <v>0</v>
      </c>
      <c r="AQ102" s="21">
        <v>0</v>
      </c>
      <c r="AR102" s="21">
        <v>0</v>
      </c>
      <c r="AS102" s="21">
        <v>0</v>
      </c>
      <c r="AT102" s="21">
        <v>0</v>
      </c>
      <c r="AU102" s="21">
        <v>0</v>
      </c>
      <c r="AV102" s="21">
        <v>0</v>
      </c>
      <c r="AW102" s="21">
        <v>0</v>
      </c>
      <c r="AX102" s="21">
        <v>0</v>
      </c>
      <c r="AY102" s="21">
        <v>0</v>
      </c>
      <c r="AZ102" s="33">
        <v>1407</v>
      </c>
    </row>
    <row r="103" spans="1:52" x14ac:dyDescent="0.25">
      <c r="A103" s="31" t="s">
        <v>39</v>
      </c>
      <c r="B103" s="15">
        <v>0</v>
      </c>
      <c r="C103" s="15">
        <v>0</v>
      </c>
      <c r="D103" s="15">
        <v>0</v>
      </c>
      <c r="E103" s="15">
        <v>0</v>
      </c>
      <c r="F103" s="15">
        <v>150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/>
      <c r="M103" s="15">
        <v>0</v>
      </c>
      <c r="N103" s="15">
        <v>45</v>
      </c>
      <c r="O103" s="15">
        <v>0</v>
      </c>
      <c r="P103" s="15">
        <v>0</v>
      </c>
      <c r="Q103" s="15">
        <v>507</v>
      </c>
      <c r="R103" s="15">
        <v>0</v>
      </c>
      <c r="S103" s="15">
        <v>60</v>
      </c>
      <c r="T103" s="15">
        <v>0</v>
      </c>
      <c r="U103" s="15">
        <v>0</v>
      </c>
      <c r="V103" s="15">
        <v>0</v>
      </c>
      <c r="W103" s="15">
        <v>660</v>
      </c>
      <c r="X103" s="15">
        <v>0</v>
      </c>
      <c r="Y103" s="33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21">
        <v>0</v>
      </c>
      <c r="AK103" s="21">
        <v>0</v>
      </c>
      <c r="AL103" s="21">
        <v>0</v>
      </c>
      <c r="AM103" s="21">
        <v>0</v>
      </c>
      <c r="AN103" s="21">
        <v>0</v>
      </c>
      <c r="AO103" s="21">
        <v>0</v>
      </c>
      <c r="AP103" s="21">
        <v>0</v>
      </c>
      <c r="AQ103" s="21">
        <v>0</v>
      </c>
      <c r="AR103" s="21">
        <v>0</v>
      </c>
      <c r="AS103" s="21">
        <v>0</v>
      </c>
      <c r="AT103" s="21">
        <v>0</v>
      </c>
      <c r="AU103" s="21">
        <v>0</v>
      </c>
      <c r="AV103" s="21">
        <v>0</v>
      </c>
      <c r="AW103" s="21">
        <v>0</v>
      </c>
      <c r="AX103" s="21">
        <v>0</v>
      </c>
      <c r="AY103" s="21">
        <v>0</v>
      </c>
      <c r="AZ103" s="33">
        <v>1422</v>
      </c>
    </row>
    <row r="104" spans="1:52" x14ac:dyDescent="0.25">
      <c r="A104" s="31" t="s">
        <v>40</v>
      </c>
      <c r="B104" s="15">
        <v>0</v>
      </c>
      <c r="C104" s="15">
        <v>1005</v>
      </c>
      <c r="D104" s="15">
        <v>0</v>
      </c>
      <c r="E104" s="15">
        <v>0</v>
      </c>
      <c r="F104" s="15">
        <v>150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/>
      <c r="M104" s="15">
        <v>0</v>
      </c>
      <c r="N104" s="15">
        <v>0</v>
      </c>
      <c r="O104" s="15">
        <v>0</v>
      </c>
      <c r="P104" s="15">
        <v>0</v>
      </c>
      <c r="Q104" s="15">
        <v>405</v>
      </c>
      <c r="R104" s="15">
        <v>0</v>
      </c>
      <c r="S104" s="15">
        <v>15</v>
      </c>
      <c r="T104" s="15">
        <v>0</v>
      </c>
      <c r="U104" s="15">
        <v>0</v>
      </c>
      <c r="V104" s="15">
        <v>0</v>
      </c>
      <c r="W104" s="15">
        <v>120</v>
      </c>
      <c r="X104" s="15">
        <v>0</v>
      </c>
      <c r="Y104" s="33">
        <v>1026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21">
        <v>0</v>
      </c>
      <c r="AK104" s="21">
        <v>0</v>
      </c>
      <c r="AL104" s="21">
        <v>0</v>
      </c>
      <c r="AM104" s="21">
        <v>0</v>
      </c>
      <c r="AN104" s="21">
        <v>0</v>
      </c>
      <c r="AO104" s="21">
        <v>0</v>
      </c>
      <c r="AP104" s="21">
        <v>0</v>
      </c>
      <c r="AQ104" s="21">
        <v>0</v>
      </c>
      <c r="AR104" s="21">
        <v>0</v>
      </c>
      <c r="AS104" s="21">
        <v>0</v>
      </c>
      <c r="AT104" s="21">
        <v>0</v>
      </c>
      <c r="AU104" s="21">
        <v>0</v>
      </c>
      <c r="AV104" s="21">
        <v>0</v>
      </c>
      <c r="AW104" s="21">
        <v>0</v>
      </c>
      <c r="AX104" s="21">
        <v>0</v>
      </c>
      <c r="AY104" s="21">
        <v>0</v>
      </c>
      <c r="AZ104" s="33">
        <v>2721</v>
      </c>
    </row>
    <row r="105" spans="1:52" x14ac:dyDescent="0.25">
      <c r="A105" s="31" t="s">
        <v>41</v>
      </c>
      <c r="B105" s="15">
        <v>0</v>
      </c>
      <c r="C105" s="15">
        <v>0</v>
      </c>
      <c r="D105" s="15">
        <v>405</v>
      </c>
      <c r="E105" s="15">
        <v>0</v>
      </c>
      <c r="F105" s="15">
        <v>735</v>
      </c>
      <c r="G105" s="15">
        <v>210</v>
      </c>
      <c r="H105" s="15">
        <v>0</v>
      </c>
      <c r="I105" s="15">
        <v>0</v>
      </c>
      <c r="J105" s="15">
        <v>0</v>
      </c>
      <c r="K105" s="15">
        <v>0</v>
      </c>
      <c r="L105" s="15"/>
      <c r="M105" s="15">
        <v>0</v>
      </c>
      <c r="N105" s="15">
        <v>315</v>
      </c>
      <c r="O105" s="15">
        <v>0</v>
      </c>
      <c r="P105" s="15">
        <v>0</v>
      </c>
      <c r="Q105" s="15">
        <v>855</v>
      </c>
      <c r="R105" s="15">
        <v>0</v>
      </c>
      <c r="S105" s="15">
        <v>510</v>
      </c>
      <c r="T105" s="15">
        <v>0</v>
      </c>
      <c r="U105" s="15">
        <v>0</v>
      </c>
      <c r="V105" s="15">
        <v>0</v>
      </c>
      <c r="W105" s="15">
        <v>330</v>
      </c>
      <c r="X105" s="15">
        <v>0</v>
      </c>
      <c r="Y105" s="33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21">
        <v>0</v>
      </c>
      <c r="AK105" s="21">
        <v>0</v>
      </c>
      <c r="AL105" s="21">
        <v>0</v>
      </c>
      <c r="AM105" s="21">
        <v>0</v>
      </c>
      <c r="AN105" s="21">
        <v>0</v>
      </c>
      <c r="AO105" s="21">
        <v>0</v>
      </c>
      <c r="AP105" s="21">
        <v>0</v>
      </c>
      <c r="AQ105" s="21">
        <v>0</v>
      </c>
      <c r="AR105" s="21">
        <v>0</v>
      </c>
      <c r="AS105" s="21">
        <v>0</v>
      </c>
      <c r="AT105" s="21">
        <v>0</v>
      </c>
      <c r="AU105" s="21">
        <v>0</v>
      </c>
      <c r="AV105" s="21">
        <v>0</v>
      </c>
      <c r="AW105" s="21">
        <v>0</v>
      </c>
      <c r="AX105" s="21">
        <v>0</v>
      </c>
      <c r="AY105" s="21">
        <v>0</v>
      </c>
      <c r="AZ105" s="33">
        <v>3360</v>
      </c>
    </row>
    <row r="106" spans="1:52" x14ac:dyDescent="0.25">
      <c r="A106" s="31" t="s">
        <v>43</v>
      </c>
      <c r="B106" s="15">
        <v>0</v>
      </c>
      <c r="C106" s="15">
        <v>0</v>
      </c>
      <c r="D106" s="15">
        <v>0</v>
      </c>
      <c r="E106" s="15">
        <v>0</v>
      </c>
      <c r="F106" s="15">
        <v>60</v>
      </c>
      <c r="G106" s="15">
        <v>60</v>
      </c>
      <c r="H106" s="15">
        <v>150</v>
      </c>
      <c r="I106" s="15">
        <v>0</v>
      </c>
      <c r="J106" s="15">
        <v>0</v>
      </c>
      <c r="K106" s="15">
        <v>0</v>
      </c>
      <c r="L106" s="15"/>
      <c r="M106" s="15">
        <v>0</v>
      </c>
      <c r="N106" s="15">
        <v>0</v>
      </c>
      <c r="O106" s="15">
        <v>0</v>
      </c>
      <c r="P106" s="15">
        <v>0</v>
      </c>
      <c r="Q106" s="15">
        <v>90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690</v>
      </c>
      <c r="X106" s="15">
        <v>0</v>
      </c>
      <c r="Y106" s="33">
        <v>150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5">
        <v>0</v>
      </c>
      <c r="AJ106" s="21">
        <v>0</v>
      </c>
      <c r="AK106" s="21">
        <v>0</v>
      </c>
      <c r="AL106" s="21">
        <v>0</v>
      </c>
      <c r="AM106" s="21">
        <v>0</v>
      </c>
      <c r="AN106" s="21">
        <v>0</v>
      </c>
      <c r="AO106" s="21">
        <v>0</v>
      </c>
      <c r="AP106" s="21">
        <v>0</v>
      </c>
      <c r="AQ106" s="21">
        <v>0</v>
      </c>
      <c r="AR106" s="21">
        <v>0</v>
      </c>
      <c r="AS106" s="21">
        <v>0</v>
      </c>
      <c r="AT106" s="21">
        <v>0</v>
      </c>
      <c r="AU106" s="21">
        <v>0</v>
      </c>
      <c r="AV106" s="21">
        <v>0</v>
      </c>
      <c r="AW106" s="21">
        <v>0</v>
      </c>
      <c r="AX106" s="21">
        <v>0</v>
      </c>
      <c r="AY106" s="21">
        <v>0</v>
      </c>
      <c r="AZ106" s="33">
        <v>1200</v>
      </c>
    </row>
    <row r="107" spans="1:52" x14ac:dyDescent="0.25">
      <c r="A107" s="31" t="s">
        <v>45</v>
      </c>
      <c r="B107" s="15">
        <v>135</v>
      </c>
      <c r="C107" s="15">
        <v>810</v>
      </c>
      <c r="D107" s="15">
        <v>360</v>
      </c>
      <c r="E107" s="15">
        <v>0</v>
      </c>
      <c r="F107" s="15">
        <v>45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/>
      <c r="M107" s="15">
        <v>0</v>
      </c>
      <c r="N107" s="15">
        <v>195</v>
      </c>
      <c r="O107" s="15">
        <v>0</v>
      </c>
      <c r="P107" s="15">
        <v>0</v>
      </c>
      <c r="Q107" s="15">
        <v>765</v>
      </c>
      <c r="R107" s="15">
        <v>0</v>
      </c>
      <c r="S107" s="15">
        <v>750</v>
      </c>
      <c r="T107" s="15">
        <v>0</v>
      </c>
      <c r="U107" s="15">
        <v>0</v>
      </c>
      <c r="V107" s="15">
        <v>0</v>
      </c>
      <c r="W107" s="15">
        <v>15</v>
      </c>
      <c r="X107" s="15">
        <v>0</v>
      </c>
      <c r="Y107" s="33">
        <v>210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0</v>
      </c>
      <c r="AJ107" s="21">
        <v>0</v>
      </c>
      <c r="AK107" s="21">
        <v>0</v>
      </c>
      <c r="AL107" s="21">
        <v>0</v>
      </c>
      <c r="AM107" s="21">
        <v>0</v>
      </c>
      <c r="AN107" s="21">
        <v>0</v>
      </c>
      <c r="AO107" s="21">
        <v>0</v>
      </c>
      <c r="AP107" s="21">
        <v>0</v>
      </c>
      <c r="AQ107" s="21">
        <v>0</v>
      </c>
      <c r="AR107" s="21">
        <v>0</v>
      </c>
      <c r="AS107" s="21">
        <v>0</v>
      </c>
      <c r="AT107" s="21">
        <v>0</v>
      </c>
      <c r="AU107" s="21">
        <v>0</v>
      </c>
      <c r="AV107" s="21">
        <v>0</v>
      </c>
      <c r="AW107" s="21">
        <v>0</v>
      </c>
      <c r="AX107" s="21">
        <v>0</v>
      </c>
      <c r="AY107" s="21">
        <v>0</v>
      </c>
      <c r="AZ107" s="33">
        <v>3285</v>
      </c>
    </row>
    <row r="108" spans="1:52" x14ac:dyDescent="0.25">
      <c r="A108" s="31" t="s">
        <v>47</v>
      </c>
      <c r="B108" s="15">
        <v>15</v>
      </c>
      <c r="C108" s="15">
        <v>765</v>
      </c>
      <c r="D108" s="15">
        <v>0</v>
      </c>
      <c r="E108" s="15">
        <v>0</v>
      </c>
      <c r="F108" s="15">
        <v>300</v>
      </c>
      <c r="G108" s="15">
        <v>45</v>
      </c>
      <c r="H108" s="15">
        <v>150</v>
      </c>
      <c r="I108" s="15">
        <v>0</v>
      </c>
      <c r="J108" s="15">
        <v>0</v>
      </c>
      <c r="K108" s="15">
        <v>0</v>
      </c>
      <c r="L108" s="15"/>
      <c r="M108" s="15">
        <v>0</v>
      </c>
      <c r="N108" s="15">
        <v>15</v>
      </c>
      <c r="O108" s="15">
        <v>0</v>
      </c>
      <c r="P108" s="15">
        <v>0</v>
      </c>
      <c r="Q108" s="15">
        <v>180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615</v>
      </c>
      <c r="X108" s="15">
        <v>0</v>
      </c>
      <c r="Y108" s="33">
        <v>165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0</v>
      </c>
      <c r="AJ108" s="21">
        <v>0</v>
      </c>
      <c r="AK108" s="21">
        <v>0</v>
      </c>
      <c r="AL108" s="21">
        <v>0</v>
      </c>
      <c r="AM108" s="21">
        <v>0</v>
      </c>
      <c r="AN108" s="21">
        <v>0</v>
      </c>
      <c r="AO108" s="21">
        <v>0</v>
      </c>
      <c r="AP108" s="21">
        <v>0</v>
      </c>
      <c r="AQ108" s="21">
        <v>0</v>
      </c>
      <c r="AR108" s="21">
        <v>0</v>
      </c>
      <c r="AS108" s="21">
        <v>0</v>
      </c>
      <c r="AT108" s="21">
        <v>0</v>
      </c>
      <c r="AU108" s="21">
        <v>0</v>
      </c>
      <c r="AV108" s="21">
        <v>0</v>
      </c>
      <c r="AW108" s="21">
        <v>0</v>
      </c>
      <c r="AX108" s="21">
        <v>0</v>
      </c>
      <c r="AY108" s="21">
        <v>0</v>
      </c>
      <c r="AZ108" s="33">
        <v>2250</v>
      </c>
    </row>
    <row r="109" spans="1:52" x14ac:dyDescent="0.25">
      <c r="A109" s="31" t="s">
        <v>48</v>
      </c>
      <c r="B109" s="15">
        <v>0</v>
      </c>
      <c r="C109" s="15">
        <v>345</v>
      </c>
      <c r="D109" s="15">
        <v>180</v>
      </c>
      <c r="E109" s="15">
        <v>0</v>
      </c>
      <c r="F109" s="15">
        <v>420</v>
      </c>
      <c r="G109" s="15">
        <v>0</v>
      </c>
      <c r="H109" s="15">
        <v>75</v>
      </c>
      <c r="I109" s="15">
        <v>0</v>
      </c>
      <c r="J109" s="15">
        <v>0</v>
      </c>
      <c r="K109" s="15">
        <v>0</v>
      </c>
      <c r="L109" s="15"/>
      <c r="M109" s="15">
        <v>0</v>
      </c>
      <c r="N109" s="15">
        <v>660</v>
      </c>
      <c r="O109" s="15">
        <v>0</v>
      </c>
      <c r="P109" s="15">
        <v>0</v>
      </c>
      <c r="Q109" s="15">
        <v>225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135</v>
      </c>
      <c r="X109" s="15">
        <v>0</v>
      </c>
      <c r="Y109" s="33">
        <v>45</v>
      </c>
      <c r="Z109" s="15">
        <v>399.5</v>
      </c>
      <c r="AA109" s="15">
        <v>0</v>
      </c>
      <c r="AB109" s="15">
        <v>940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0</v>
      </c>
      <c r="AJ109" s="21">
        <v>0</v>
      </c>
      <c r="AK109" s="21">
        <v>0</v>
      </c>
      <c r="AL109" s="21">
        <v>0</v>
      </c>
      <c r="AM109" s="21">
        <v>0</v>
      </c>
      <c r="AN109" s="21">
        <v>0</v>
      </c>
      <c r="AO109" s="21">
        <v>0</v>
      </c>
      <c r="AP109" s="21">
        <v>0</v>
      </c>
      <c r="AQ109" s="21">
        <v>0</v>
      </c>
      <c r="AR109" s="21">
        <v>0</v>
      </c>
      <c r="AS109" s="21">
        <v>0</v>
      </c>
      <c r="AT109" s="21">
        <v>0</v>
      </c>
      <c r="AU109" s="21">
        <v>0</v>
      </c>
      <c r="AV109" s="21">
        <v>0</v>
      </c>
      <c r="AW109" s="21">
        <v>0</v>
      </c>
      <c r="AX109" s="21">
        <v>0</v>
      </c>
      <c r="AY109" s="21">
        <v>0</v>
      </c>
      <c r="AZ109" s="33">
        <v>3424.5</v>
      </c>
    </row>
    <row r="110" spans="1:52" x14ac:dyDescent="0.25">
      <c r="A110" s="31" t="s">
        <v>53</v>
      </c>
      <c r="B110" s="15">
        <v>0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/>
      <c r="M110" s="15">
        <v>0</v>
      </c>
      <c r="N110" s="15">
        <v>0</v>
      </c>
      <c r="O110" s="15">
        <v>0</v>
      </c>
      <c r="P110" s="15">
        <v>0</v>
      </c>
      <c r="Q110" s="15">
        <v>30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33">
        <v>0</v>
      </c>
      <c r="Z110" s="15">
        <v>47</v>
      </c>
      <c r="AA110" s="15">
        <v>188</v>
      </c>
      <c r="AB110" s="15">
        <v>423</v>
      </c>
      <c r="AC110" s="15">
        <v>799</v>
      </c>
      <c r="AD110" s="15">
        <v>211.5</v>
      </c>
      <c r="AE110" s="15">
        <v>94</v>
      </c>
      <c r="AF110" s="15">
        <v>0</v>
      </c>
      <c r="AG110" s="15">
        <v>117.5</v>
      </c>
      <c r="AH110" s="15">
        <v>0</v>
      </c>
      <c r="AI110" s="15">
        <v>0</v>
      </c>
      <c r="AJ110" s="21">
        <v>211.5</v>
      </c>
      <c r="AK110" s="21">
        <v>0</v>
      </c>
      <c r="AL110" s="21">
        <v>0</v>
      </c>
      <c r="AM110" s="21">
        <v>0</v>
      </c>
      <c r="AN110" s="21">
        <v>0</v>
      </c>
      <c r="AO110" s="21">
        <v>0</v>
      </c>
      <c r="AP110" s="21">
        <v>0</v>
      </c>
      <c r="AQ110" s="21">
        <v>0</v>
      </c>
      <c r="AR110" s="21">
        <v>0</v>
      </c>
      <c r="AS110" s="21">
        <v>0</v>
      </c>
      <c r="AT110" s="21">
        <v>0</v>
      </c>
      <c r="AU110" s="21">
        <v>0</v>
      </c>
      <c r="AV110" s="21">
        <v>0</v>
      </c>
      <c r="AW110" s="21">
        <v>0</v>
      </c>
      <c r="AX110" s="21">
        <v>0</v>
      </c>
      <c r="AY110" s="21">
        <v>0</v>
      </c>
      <c r="AZ110" s="33">
        <v>2121.5</v>
      </c>
    </row>
    <row r="111" spans="1:52" x14ac:dyDescent="0.25">
      <c r="A111" s="31" t="s">
        <v>60</v>
      </c>
      <c r="B111" s="15">
        <v>0</v>
      </c>
      <c r="C111" s="15">
        <v>360</v>
      </c>
      <c r="D111" s="15">
        <v>135</v>
      </c>
      <c r="E111" s="15">
        <v>0</v>
      </c>
      <c r="F111" s="15">
        <v>45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/>
      <c r="M111" s="15">
        <v>0</v>
      </c>
      <c r="N111" s="15">
        <v>0</v>
      </c>
      <c r="O111" s="15">
        <v>0</v>
      </c>
      <c r="P111" s="15">
        <v>0</v>
      </c>
      <c r="Q111" s="15">
        <v>105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33">
        <v>0</v>
      </c>
      <c r="Z111" s="15">
        <v>0</v>
      </c>
      <c r="AA111" s="15">
        <v>188</v>
      </c>
      <c r="AB111" s="15">
        <v>0</v>
      </c>
      <c r="AC111" s="15">
        <v>0</v>
      </c>
      <c r="AD111" s="15">
        <v>94</v>
      </c>
      <c r="AE111" s="15">
        <v>47</v>
      </c>
      <c r="AF111" s="15">
        <v>0</v>
      </c>
      <c r="AG111" s="15">
        <v>0</v>
      </c>
      <c r="AH111" s="15">
        <v>0</v>
      </c>
      <c r="AI111" s="15">
        <v>0</v>
      </c>
      <c r="AJ111" s="21">
        <v>0</v>
      </c>
      <c r="AK111" s="21">
        <v>0</v>
      </c>
      <c r="AL111" s="21">
        <v>0</v>
      </c>
      <c r="AM111" s="21">
        <v>0</v>
      </c>
      <c r="AN111" s="21">
        <v>0</v>
      </c>
      <c r="AO111" s="21">
        <v>0</v>
      </c>
      <c r="AP111" s="21">
        <v>0</v>
      </c>
      <c r="AQ111" s="21">
        <v>0</v>
      </c>
      <c r="AR111" s="21">
        <v>0</v>
      </c>
      <c r="AS111" s="21">
        <v>0</v>
      </c>
      <c r="AT111" s="21">
        <v>0</v>
      </c>
      <c r="AU111" s="21">
        <v>0</v>
      </c>
      <c r="AV111" s="21">
        <v>0</v>
      </c>
      <c r="AW111" s="21">
        <v>0</v>
      </c>
      <c r="AX111" s="21">
        <v>0</v>
      </c>
      <c r="AY111" s="21">
        <v>0</v>
      </c>
      <c r="AZ111" s="33">
        <v>974</v>
      </c>
    </row>
    <row r="112" spans="1:52" x14ac:dyDescent="0.25">
      <c r="A112" s="31" t="s">
        <v>61</v>
      </c>
      <c r="B112" s="15">
        <v>0</v>
      </c>
      <c r="C112" s="15">
        <v>750</v>
      </c>
      <c r="D112" s="15">
        <v>0</v>
      </c>
      <c r="E112" s="15">
        <v>0</v>
      </c>
      <c r="F112" s="15">
        <v>105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/>
      <c r="M112" s="15">
        <v>0</v>
      </c>
      <c r="N112" s="15">
        <v>0</v>
      </c>
      <c r="O112" s="15">
        <v>0</v>
      </c>
      <c r="P112" s="15">
        <v>0</v>
      </c>
      <c r="Q112" s="15">
        <v>90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33">
        <v>15</v>
      </c>
      <c r="Z112" s="15">
        <v>0</v>
      </c>
      <c r="AA112" s="15">
        <v>0</v>
      </c>
      <c r="AB112" s="15">
        <v>0</v>
      </c>
      <c r="AC112" s="15">
        <v>0</v>
      </c>
      <c r="AD112" s="15">
        <v>23.5</v>
      </c>
      <c r="AE112" s="15">
        <v>0</v>
      </c>
      <c r="AF112" s="15">
        <v>0</v>
      </c>
      <c r="AG112" s="15">
        <v>0</v>
      </c>
      <c r="AH112" s="15">
        <v>0</v>
      </c>
      <c r="AI112" s="15">
        <v>0</v>
      </c>
      <c r="AJ112" s="21">
        <v>0</v>
      </c>
      <c r="AK112" s="21">
        <v>0</v>
      </c>
      <c r="AL112" s="21">
        <v>0</v>
      </c>
      <c r="AM112" s="21">
        <v>0</v>
      </c>
      <c r="AN112" s="21">
        <v>0</v>
      </c>
      <c r="AO112" s="21">
        <v>0</v>
      </c>
      <c r="AP112" s="21">
        <v>0</v>
      </c>
      <c r="AQ112" s="21">
        <v>0</v>
      </c>
      <c r="AR112" s="21">
        <v>0</v>
      </c>
      <c r="AS112" s="21">
        <v>0</v>
      </c>
      <c r="AT112" s="21">
        <v>0</v>
      </c>
      <c r="AU112" s="21">
        <v>0</v>
      </c>
      <c r="AV112" s="21">
        <v>0</v>
      </c>
      <c r="AW112" s="21">
        <v>0</v>
      </c>
      <c r="AX112" s="21">
        <v>0</v>
      </c>
      <c r="AY112" s="21">
        <v>0</v>
      </c>
      <c r="AZ112" s="33">
        <v>983.5</v>
      </c>
    </row>
    <row r="113" spans="1:52" x14ac:dyDescent="0.25">
      <c r="A113" s="31" t="s">
        <v>62</v>
      </c>
      <c r="B113" s="15">
        <v>15</v>
      </c>
      <c r="C113" s="15">
        <v>0</v>
      </c>
      <c r="D113" s="15">
        <v>30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/>
      <c r="M113" s="15">
        <v>0</v>
      </c>
      <c r="N113" s="15">
        <v>615</v>
      </c>
      <c r="O113" s="15">
        <v>0</v>
      </c>
      <c r="P113" s="15">
        <v>0</v>
      </c>
      <c r="Q113" s="15">
        <v>195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33">
        <v>300</v>
      </c>
      <c r="Z113" s="15">
        <v>0</v>
      </c>
      <c r="AA113" s="15">
        <v>0</v>
      </c>
      <c r="AB113" s="15">
        <v>564</v>
      </c>
      <c r="AC113" s="15">
        <v>47</v>
      </c>
      <c r="AD113" s="15">
        <v>0</v>
      </c>
      <c r="AE113" s="15">
        <v>0</v>
      </c>
      <c r="AF113" s="15">
        <v>258.5</v>
      </c>
      <c r="AG113" s="15">
        <v>0</v>
      </c>
      <c r="AH113" s="15">
        <v>23.5</v>
      </c>
      <c r="AI113" s="15">
        <v>211.5</v>
      </c>
      <c r="AJ113" s="21">
        <v>0</v>
      </c>
      <c r="AK113" s="21">
        <v>0</v>
      </c>
      <c r="AL113" s="21">
        <v>0</v>
      </c>
      <c r="AM113" s="21">
        <v>0</v>
      </c>
      <c r="AN113" s="21">
        <v>0</v>
      </c>
      <c r="AO113" s="21">
        <v>0</v>
      </c>
      <c r="AP113" s="21">
        <v>0</v>
      </c>
      <c r="AQ113" s="21">
        <v>0</v>
      </c>
      <c r="AR113" s="21">
        <v>0</v>
      </c>
      <c r="AS113" s="21">
        <v>0</v>
      </c>
      <c r="AT113" s="21">
        <v>0</v>
      </c>
      <c r="AU113" s="21">
        <v>0</v>
      </c>
      <c r="AV113" s="21">
        <v>0</v>
      </c>
      <c r="AW113" s="21">
        <v>0</v>
      </c>
      <c r="AX113" s="21">
        <v>0</v>
      </c>
      <c r="AY113" s="21">
        <v>0</v>
      </c>
      <c r="AZ113" s="33">
        <v>2259.5</v>
      </c>
    </row>
    <row r="114" spans="1:52" x14ac:dyDescent="0.25">
      <c r="A114" s="31" t="s">
        <v>66</v>
      </c>
      <c r="B114" s="15">
        <v>0</v>
      </c>
      <c r="C114" s="15">
        <v>0</v>
      </c>
      <c r="D114" s="15">
        <v>105</v>
      </c>
      <c r="E114" s="15">
        <v>0</v>
      </c>
      <c r="F114" s="15">
        <v>0</v>
      </c>
      <c r="G114" s="15">
        <v>0</v>
      </c>
      <c r="H114" s="15">
        <v>135</v>
      </c>
      <c r="I114" s="15">
        <v>0</v>
      </c>
      <c r="J114" s="15">
        <v>0</v>
      </c>
      <c r="K114" s="15">
        <v>0</v>
      </c>
      <c r="L114" s="15"/>
      <c r="M114" s="15">
        <v>0</v>
      </c>
      <c r="N114" s="15">
        <v>0</v>
      </c>
      <c r="O114" s="15">
        <v>0</v>
      </c>
      <c r="P114" s="15">
        <v>0</v>
      </c>
      <c r="Q114" s="15">
        <v>15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33">
        <v>0</v>
      </c>
      <c r="Z114" s="15">
        <v>0</v>
      </c>
      <c r="AA114" s="15">
        <v>188</v>
      </c>
      <c r="AB114" s="15">
        <v>23.5</v>
      </c>
      <c r="AC114" s="15">
        <v>23.5</v>
      </c>
      <c r="AD114" s="15">
        <v>47</v>
      </c>
      <c r="AE114" s="15">
        <v>0</v>
      </c>
      <c r="AF114" s="15">
        <v>0</v>
      </c>
      <c r="AG114" s="15">
        <v>141</v>
      </c>
      <c r="AH114" s="15">
        <v>0</v>
      </c>
      <c r="AI114" s="15">
        <v>0</v>
      </c>
      <c r="AJ114" s="21">
        <v>0</v>
      </c>
      <c r="AK114" s="21">
        <v>0</v>
      </c>
      <c r="AL114" s="21">
        <v>0</v>
      </c>
      <c r="AM114" s="21">
        <v>0</v>
      </c>
      <c r="AN114" s="21">
        <v>0</v>
      </c>
      <c r="AO114" s="21">
        <v>0</v>
      </c>
      <c r="AP114" s="21">
        <v>0</v>
      </c>
      <c r="AQ114" s="21">
        <v>0</v>
      </c>
      <c r="AR114" s="21">
        <v>0</v>
      </c>
      <c r="AS114" s="21">
        <v>0</v>
      </c>
      <c r="AT114" s="21">
        <v>0</v>
      </c>
      <c r="AU114" s="21">
        <v>0</v>
      </c>
      <c r="AV114" s="21">
        <v>0</v>
      </c>
      <c r="AW114" s="21">
        <v>0</v>
      </c>
      <c r="AX114" s="21">
        <v>0</v>
      </c>
      <c r="AY114" s="21">
        <v>0</v>
      </c>
      <c r="AZ114" s="33">
        <v>678</v>
      </c>
    </row>
    <row r="115" spans="1:52" x14ac:dyDescent="0.25">
      <c r="A115" s="31" t="s">
        <v>67</v>
      </c>
      <c r="B115" s="15">
        <v>0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/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33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21">
        <v>0</v>
      </c>
      <c r="AK115" s="21">
        <v>0</v>
      </c>
      <c r="AL115" s="21">
        <v>0</v>
      </c>
      <c r="AM115" s="21">
        <v>0</v>
      </c>
      <c r="AN115" s="21">
        <v>0</v>
      </c>
      <c r="AO115" s="21">
        <v>0</v>
      </c>
      <c r="AP115" s="21">
        <v>0</v>
      </c>
      <c r="AQ115" s="21">
        <v>0</v>
      </c>
      <c r="AR115" s="21">
        <v>0</v>
      </c>
      <c r="AS115" s="21">
        <v>0</v>
      </c>
      <c r="AT115" s="21">
        <v>0</v>
      </c>
      <c r="AU115" s="21">
        <v>0</v>
      </c>
      <c r="AV115" s="21">
        <v>0</v>
      </c>
      <c r="AW115" s="21">
        <v>0</v>
      </c>
      <c r="AX115" s="21">
        <v>0</v>
      </c>
      <c r="AY115" s="21">
        <v>0</v>
      </c>
      <c r="AZ115" s="33">
        <v>0</v>
      </c>
    </row>
    <row r="116" spans="1:52" x14ac:dyDescent="0.25">
      <c r="A116" s="31" t="s">
        <v>68</v>
      </c>
      <c r="B116" s="15">
        <v>0</v>
      </c>
      <c r="C116" s="15">
        <v>120</v>
      </c>
      <c r="D116" s="15">
        <v>105</v>
      </c>
      <c r="E116" s="15">
        <v>15</v>
      </c>
      <c r="F116" s="15">
        <v>0</v>
      </c>
      <c r="G116" s="15">
        <v>15</v>
      </c>
      <c r="H116" s="15">
        <v>75</v>
      </c>
      <c r="I116" s="15">
        <v>0</v>
      </c>
      <c r="J116" s="15">
        <v>15</v>
      </c>
      <c r="K116" s="15">
        <v>0</v>
      </c>
      <c r="L116" s="15"/>
      <c r="M116" s="15">
        <v>0</v>
      </c>
      <c r="N116" s="15">
        <v>15</v>
      </c>
      <c r="O116" s="15">
        <v>45</v>
      </c>
      <c r="P116" s="15">
        <v>0</v>
      </c>
      <c r="Q116" s="15">
        <v>105</v>
      </c>
      <c r="R116" s="15">
        <v>15</v>
      </c>
      <c r="S116" s="15">
        <v>0</v>
      </c>
      <c r="T116" s="15">
        <v>0</v>
      </c>
      <c r="U116" s="15">
        <v>0</v>
      </c>
      <c r="V116" s="15">
        <v>0</v>
      </c>
      <c r="W116" s="15">
        <v>600</v>
      </c>
      <c r="X116" s="15">
        <v>0</v>
      </c>
      <c r="Y116" s="33">
        <v>15</v>
      </c>
      <c r="Z116" s="15">
        <v>23.5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21">
        <v>0</v>
      </c>
      <c r="AK116" s="21">
        <v>0</v>
      </c>
      <c r="AL116" s="21">
        <v>0</v>
      </c>
      <c r="AM116" s="21">
        <v>0</v>
      </c>
      <c r="AN116" s="21">
        <v>0</v>
      </c>
      <c r="AO116" s="21">
        <v>0</v>
      </c>
      <c r="AP116" s="21">
        <v>0</v>
      </c>
      <c r="AQ116" s="21">
        <v>0</v>
      </c>
      <c r="AR116" s="21">
        <v>0</v>
      </c>
      <c r="AS116" s="21">
        <v>0</v>
      </c>
      <c r="AT116" s="21">
        <v>0</v>
      </c>
      <c r="AU116" s="21">
        <v>0</v>
      </c>
      <c r="AV116" s="21">
        <v>0</v>
      </c>
      <c r="AW116" s="21">
        <v>0</v>
      </c>
      <c r="AX116" s="21">
        <v>0</v>
      </c>
      <c r="AY116" s="21">
        <v>0</v>
      </c>
      <c r="AZ116" s="33">
        <v>1163.5</v>
      </c>
    </row>
    <row r="117" spans="1:52" x14ac:dyDescent="0.25">
      <c r="A117" s="31" t="s">
        <v>71</v>
      </c>
      <c r="B117" s="15">
        <v>0</v>
      </c>
      <c r="C117" s="15">
        <v>0</v>
      </c>
      <c r="D117" s="15">
        <v>0</v>
      </c>
      <c r="E117" s="15">
        <v>0</v>
      </c>
      <c r="F117" s="15">
        <v>120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/>
      <c r="M117" s="15">
        <v>0</v>
      </c>
      <c r="N117" s="15">
        <v>0</v>
      </c>
      <c r="O117" s="15">
        <v>0</v>
      </c>
      <c r="P117" s="15">
        <v>0</v>
      </c>
      <c r="Q117" s="15">
        <v>15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33">
        <v>105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0</v>
      </c>
      <c r="AJ117" s="21">
        <v>0</v>
      </c>
      <c r="AK117" s="21">
        <v>0</v>
      </c>
      <c r="AL117" s="21">
        <v>0</v>
      </c>
      <c r="AM117" s="21">
        <v>0</v>
      </c>
      <c r="AN117" s="21">
        <v>0</v>
      </c>
      <c r="AO117" s="21">
        <v>0</v>
      </c>
      <c r="AP117" s="21">
        <v>0</v>
      </c>
      <c r="AQ117" s="21">
        <v>0</v>
      </c>
      <c r="AR117" s="21">
        <v>0</v>
      </c>
      <c r="AS117" s="21">
        <v>0</v>
      </c>
      <c r="AT117" s="21">
        <v>0</v>
      </c>
      <c r="AU117" s="21">
        <v>0</v>
      </c>
      <c r="AV117" s="21">
        <v>0</v>
      </c>
      <c r="AW117" s="21">
        <v>0</v>
      </c>
      <c r="AX117" s="21">
        <v>0</v>
      </c>
      <c r="AY117" s="21">
        <v>0</v>
      </c>
      <c r="AZ117" s="33">
        <v>240</v>
      </c>
    </row>
    <row r="118" spans="1:52" x14ac:dyDescent="0.25">
      <c r="A118" s="32" t="s">
        <v>72</v>
      </c>
      <c r="B118" s="15">
        <v>0</v>
      </c>
      <c r="C118" s="15">
        <v>105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/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33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0</v>
      </c>
      <c r="AJ118" s="21">
        <v>0</v>
      </c>
      <c r="AK118" s="21">
        <v>0</v>
      </c>
      <c r="AL118" s="21">
        <v>0</v>
      </c>
      <c r="AM118" s="21">
        <v>0</v>
      </c>
      <c r="AN118" s="21">
        <v>0</v>
      </c>
      <c r="AO118" s="21">
        <v>0</v>
      </c>
      <c r="AP118" s="21">
        <v>0</v>
      </c>
      <c r="AQ118" s="21">
        <v>0</v>
      </c>
      <c r="AR118" s="21">
        <v>0</v>
      </c>
      <c r="AS118" s="21">
        <v>0</v>
      </c>
      <c r="AT118" s="21">
        <v>0</v>
      </c>
      <c r="AU118" s="21">
        <v>0</v>
      </c>
      <c r="AV118" s="21">
        <v>0</v>
      </c>
      <c r="AW118" s="21">
        <v>0</v>
      </c>
      <c r="AX118" s="21">
        <v>0</v>
      </c>
      <c r="AY118" s="21">
        <v>0</v>
      </c>
      <c r="AZ118" s="33">
        <v>105</v>
      </c>
    </row>
    <row r="119" spans="1:52" x14ac:dyDescent="0.25">
      <c r="A119" s="32" t="s">
        <v>73</v>
      </c>
      <c r="B119" s="15">
        <v>0</v>
      </c>
      <c r="C119" s="15">
        <v>105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/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30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33">
        <v>0</v>
      </c>
      <c r="Z119" s="15">
        <v>0</v>
      </c>
      <c r="AA119" s="15">
        <v>70.5</v>
      </c>
      <c r="AB119" s="15">
        <v>188</v>
      </c>
      <c r="AC119" s="15">
        <v>0</v>
      </c>
      <c r="AD119" s="15">
        <v>0</v>
      </c>
      <c r="AE119" s="15">
        <v>47</v>
      </c>
      <c r="AF119" s="15">
        <v>0</v>
      </c>
      <c r="AG119" s="15">
        <v>47</v>
      </c>
      <c r="AH119" s="15">
        <v>0</v>
      </c>
      <c r="AI119" s="15">
        <v>0</v>
      </c>
      <c r="AJ119" s="21">
        <v>47</v>
      </c>
      <c r="AK119" s="21">
        <v>0</v>
      </c>
      <c r="AL119" s="21">
        <v>0</v>
      </c>
      <c r="AM119" s="21">
        <v>0</v>
      </c>
      <c r="AN119" s="21">
        <v>0</v>
      </c>
      <c r="AO119" s="21">
        <v>0</v>
      </c>
      <c r="AP119" s="21">
        <v>0</v>
      </c>
      <c r="AQ119" s="21">
        <v>0</v>
      </c>
      <c r="AR119" s="21">
        <v>0</v>
      </c>
      <c r="AS119" s="21">
        <v>0</v>
      </c>
      <c r="AT119" s="21">
        <v>0</v>
      </c>
      <c r="AU119" s="21">
        <v>0</v>
      </c>
      <c r="AV119" s="21">
        <v>0</v>
      </c>
      <c r="AW119" s="21">
        <v>0</v>
      </c>
      <c r="AX119" s="21">
        <v>0</v>
      </c>
      <c r="AY119" s="21">
        <v>0</v>
      </c>
      <c r="AZ119" s="33">
        <v>534.5</v>
      </c>
    </row>
    <row r="120" spans="1:52" x14ac:dyDescent="0.25">
      <c r="A120" s="32" t="s">
        <v>74</v>
      </c>
      <c r="B120" s="15">
        <v>0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/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33">
        <v>90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  <c r="AJ120" s="21">
        <v>0</v>
      </c>
      <c r="AK120" s="21">
        <v>0</v>
      </c>
      <c r="AL120" s="21">
        <v>0</v>
      </c>
      <c r="AM120" s="21">
        <v>0</v>
      </c>
      <c r="AN120" s="21">
        <v>0</v>
      </c>
      <c r="AO120" s="21">
        <v>0</v>
      </c>
      <c r="AP120" s="21">
        <v>0</v>
      </c>
      <c r="AQ120" s="21">
        <v>0</v>
      </c>
      <c r="AR120" s="21">
        <v>0</v>
      </c>
      <c r="AS120" s="21">
        <v>0</v>
      </c>
      <c r="AT120" s="21">
        <v>0</v>
      </c>
      <c r="AU120" s="21">
        <v>0</v>
      </c>
      <c r="AV120" s="21">
        <v>0</v>
      </c>
      <c r="AW120" s="21">
        <v>0</v>
      </c>
      <c r="AX120" s="21">
        <v>0</v>
      </c>
      <c r="AY120" s="21">
        <v>0</v>
      </c>
      <c r="AZ120" s="33">
        <v>90</v>
      </c>
    </row>
    <row r="121" spans="1:52" x14ac:dyDescent="0.25">
      <c r="A121" s="32" t="s">
        <v>75</v>
      </c>
      <c r="B121" s="15">
        <v>0</v>
      </c>
      <c r="C121" s="15">
        <v>195</v>
      </c>
      <c r="D121" s="15">
        <v>195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/>
      <c r="M121" s="15">
        <v>0</v>
      </c>
      <c r="N121" s="15">
        <v>0</v>
      </c>
      <c r="O121" s="15">
        <v>0</v>
      </c>
      <c r="P121" s="15">
        <v>0</v>
      </c>
      <c r="Q121" s="15">
        <v>195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33">
        <v>0</v>
      </c>
      <c r="Z121" s="15">
        <v>0</v>
      </c>
      <c r="AA121" s="15">
        <v>0</v>
      </c>
      <c r="AB121" s="15">
        <v>799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70.5</v>
      </c>
      <c r="AI121" s="15">
        <v>117.5</v>
      </c>
      <c r="AJ121" s="21">
        <v>423</v>
      </c>
      <c r="AK121" s="21">
        <v>0</v>
      </c>
      <c r="AL121" s="21">
        <v>0</v>
      </c>
      <c r="AM121" s="21">
        <v>0</v>
      </c>
      <c r="AN121" s="21">
        <v>0</v>
      </c>
      <c r="AO121" s="21">
        <v>0</v>
      </c>
      <c r="AP121" s="21">
        <v>0</v>
      </c>
      <c r="AQ121" s="21">
        <v>0</v>
      </c>
      <c r="AR121" s="21">
        <v>0</v>
      </c>
      <c r="AS121" s="21">
        <v>0</v>
      </c>
      <c r="AT121" s="21">
        <v>0</v>
      </c>
      <c r="AU121" s="21">
        <v>0</v>
      </c>
      <c r="AV121" s="21">
        <v>0</v>
      </c>
      <c r="AW121" s="21">
        <v>0</v>
      </c>
      <c r="AX121" s="21">
        <v>0</v>
      </c>
      <c r="AY121" s="21">
        <v>0</v>
      </c>
      <c r="AZ121" s="33">
        <v>1995</v>
      </c>
    </row>
    <row r="122" spans="1:52" x14ac:dyDescent="0.25">
      <c r="A122" s="32" t="s">
        <v>76</v>
      </c>
      <c r="B122" s="15">
        <v>0</v>
      </c>
      <c r="C122" s="15">
        <v>435</v>
      </c>
      <c r="D122" s="15">
        <v>120</v>
      </c>
      <c r="E122" s="15">
        <v>0</v>
      </c>
      <c r="F122" s="15">
        <v>210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/>
      <c r="M122" s="15">
        <v>0</v>
      </c>
      <c r="N122" s="15">
        <v>630</v>
      </c>
      <c r="O122" s="15">
        <v>0</v>
      </c>
      <c r="P122" s="15">
        <v>0</v>
      </c>
      <c r="Q122" s="15">
        <v>930</v>
      </c>
      <c r="R122" s="15">
        <v>0</v>
      </c>
      <c r="S122" s="15">
        <v>225</v>
      </c>
      <c r="T122" s="15">
        <v>15</v>
      </c>
      <c r="U122" s="15">
        <v>0</v>
      </c>
      <c r="V122" s="15">
        <v>0</v>
      </c>
      <c r="W122" s="15">
        <v>0</v>
      </c>
      <c r="X122" s="15">
        <v>0</v>
      </c>
      <c r="Y122" s="33">
        <v>0</v>
      </c>
      <c r="Z122" s="15">
        <v>305.5</v>
      </c>
      <c r="AA122" s="15">
        <v>376</v>
      </c>
      <c r="AB122" s="15">
        <v>399.5</v>
      </c>
      <c r="AC122" s="15">
        <v>94</v>
      </c>
      <c r="AD122" s="15">
        <v>352.5</v>
      </c>
      <c r="AE122" s="15">
        <v>235</v>
      </c>
      <c r="AF122" s="15">
        <v>94</v>
      </c>
      <c r="AG122" s="15">
        <v>446.5</v>
      </c>
      <c r="AH122" s="15">
        <v>0</v>
      </c>
      <c r="AI122" s="15">
        <v>235</v>
      </c>
      <c r="AJ122" s="21">
        <v>0</v>
      </c>
      <c r="AK122" s="21">
        <v>0</v>
      </c>
      <c r="AL122" s="21">
        <v>0</v>
      </c>
      <c r="AM122" s="21">
        <v>0</v>
      </c>
      <c r="AN122" s="21">
        <v>0</v>
      </c>
      <c r="AO122" s="21">
        <v>0</v>
      </c>
      <c r="AP122" s="21">
        <v>0</v>
      </c>
      <c r="AQ122" s="21">
        <v>0</v>
      </c>
      <c r="AR122" s="21">
        <v>0</v>
      </c>
      <c r="AS122" s="21">
        <v>0</v>
      </c>
      <c r="AT122" s="21">
        <v>0</v>
      </c>
      <c r="AU122" s="21">
        <v>0</v>
      </c>
      <c r="AV122" s="21">
        <v>0</v>
      </c>
      <c r="AW122" s="21">
        <v>0</v>
      </c>
      <c r="AX122" s="21">
        <v>0</v>
      </c>
      <c r="AY122" s="21">
        <v>0</v>
      </c>
      <c r="AZ122" s="33">
        <v>5103</v>
      </c>
    </row>
    <row r="123" spans="1:52" x14ac:dyDescent="0.25">
      <c r="A123" s="32" t="s">
        <v>78</v>
      </c>
      <c r="B123" s="15">
        <v>0</v>
      </c>
      <c r="C123" s="15">
        <v>630</v>
      </c>
      <c r="D123" s="15">
        <v>0</v>
      </c>
      <c r="E123" s="15">
        <v>0</v>
      </c>
      <c r="F123" s="15">
        <v>1170</v>
      </c>
      <c r="G123" s="15">
        <v>0</v>
      </c>
      <c r="H123" s="15">
        <v>0</v>
      </c>
      <c r="I123" s="15">
        <v>0</v>
      </c>
      <c r="J123" s="15">
        <v>0</v>
      </c>
      <c r="K123" s="15">
        <v>15</v>
      </c>
      <c r="L123" s="15"/>
      <c r="M123" s="15">
        <v>30</v>
      </c>
      <c r="N123" s="15">
        <v>330</v>
      </c>
      <c r="O123" s="15">
        <v>0</v>
      </c>
      <c r="P123" s="15">
        <v>0</v>
      </c>
      <c r="Q123" s="15">
        <v>1455</v>
      </c>
      <c r="R123" s="15">
        <v>0</v>
      </c>
      <c r="S123" s="15">
        <v>315</v>
      </c>
      <c r="T123" s="15">
        <v>0</v>
      </c>
      <c r="U123" s="15">
        <v>15</v>
      </c>
      <c r="V123" s="15">
        <v>0</v>
      </c>
      <c r="W123" s="15">
        <v>0</v>
      </c>
      <c r="X123" s="15">
        <v>0</v>
      </c>
      <c r="Y123" s="33">
        <v>0</v>
      </c>
      <c r="Z123" s="15">
        <v>0</v>
      </c>
      <c r="AA123" s="15">
        <v>0</v>
      </c>
      <c r="AB123" s="15">
        <v>23.5</v>
      </c>
      <c r="AC123" s="15">
        <v>0</v>
      </c>
      <c r="AD123" s="15">
        <v>0</v>
      </c>
      <c r="AE123" s="15">
        <v>0</v>
      </c>
      <c r="AF123" s="15">
        <v>23.5</v>
      </c>
      <c r="AG123" s="15">
        <v>0</v>
      </c>
      <c r="AH123" s="15">
        <v>0</v>
      </c>
      <c r="AI123" s="15">
        <v>47</v>
      </c>
      <c r="AJ123" s="21">
        <v>0</v>
      </c>
      <c r="AK123" s="21">
        <v>0</v>
      </c>
      <c r="AL123" s="21">
        <v>0</v>
      </c>
      <c r="AM123" s="21">
        <v>0</v>
      </c>
      <c r="AN123" s="21">
        <v>0</v>
      </c>
      <c r="AO123" s="21">
        <v>0</v>
      </c>
      <c r="AP123" s="21">
        <v>0</v>
      </c>
      <c r="AQ123" s="21">
        <v>0</v>
      </c>
      <c r="AR123" s="21">
        <v>0</v>
      </c>
      <c r="AS123" s="21">
        <v>0</v>
      </c>
      <c r="AT123" s="21">
        <v>0</v>
      </c>
      <c r="AU123" s="21">
        <v>0</v>
      </c>
      <c r="AV123" s="21">
        <v>0</v>
      </c>
      <c r="AW123" s="21">
        <v>0</v>
      </c>
      <c r="AX123" s="21">
        <v>0</v>
      </c>
      <c r="AY123" s="21">
        <v>0</v>
      </c>
      <c r="AZ123" s="33">
        <v>4054</v>
      </c>
    </row>
    <row r="124" spans="1:52" x14ac:dyDescent="0.25">
      <c r="A124" s="32" t="s">
        <v>79</v>
      </c>
      <c r="B124" s="15">
        <v>15</v>
      </c>
      <c r="C124" s="15">
        <v>0</v>
      </c>
      <c r="D124" s="15">
        <v>300</v>
      </c>
      <c r="E124" s="15">
        <v>0</v>
      </c>
      <c r="F124" s="15">
        <v>240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/>
      <c r="M124" s="15">
        <v>0</v>
      </c>
      <c r="N124" s="15">
        <v>585</v>
      </c>
      <c r="O124" s="15">
        <v>0</v>
      </c>
      <c r="P124" s="15">
        <v>0</v>
      </c>
      <c r="Q124" s="15">
        <v>105</v>
      </c>
      <c r="R124" s="15">
        <v>0</v>
      </c>
      <c r="S124" s="15">
        <v>405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  <c r="Y124" s="33">
        <v>90</v>
      </c>
      <c r="Z124" s="15">
        <v>0</v>
      </c>
      <c r="AA124" s="15">
        <v>517</v>
      </c>
      <c r="AB124" s="15">
        <v>47</v>
      </c>
      <c r="AC124" s="15">
        <v>0</v>
      </c>
      <c r="AD124" s="15">
        <v>0</v>
      </c>
      <c r="AE124" s="15">
        <v>0</v>
      </c>
      <c r="AF124" s="15">
        <v>0</v>
      </c>
      <c r="AG124" s="15">
        <v>70.5</v>
      </c>
      <c r="AH124" s="15">
        <v>0</v>
      </c>
      <c r="AI124" s="15">
        <v>117.5</v>
      </c>
      <c r="AJ124" s="21">
        <v>0</v>
      </c>
      <c r="AK124" s="21">
        <v>0</v>
      </c>
      <c r="AL124" s="21">
        <v>0</v>
      </c>
      <c r="AM124" s="21">
        <v>0</v>
      </c>
      <c r="AN124" s="21">
        <v>0</v>
      </c>
      <c r="AO124" s="21">
        <v>0</v>
      </c>
      <c r="AP124" s="21">
        <v>0</v>
      </c>
      <c r="AQ124" s="21">
        <v>0</v>
      </c>
      <c r="AR124" s="21">
        <v>0</v>
      </c>
      <c r="AS124" s="21">
        <v>0</v>
      </c>
      <c r="AT124" s="21">
        <v>0</v>
      </c>
      <c r="AU124" s="21">
        <v>0</v>
      </c>
      <c r="AV124" s="21">
        <v>0</v>
      </c>
      <c r="AW124" s="21">
        <v>0</v>
      </c>
      <c r="AX124" s="21">
        <v>0</v>
      </c>
      <c r="AY124" s="21">
        <v>0</v>
      </c>
      <c r="AZ124" s="33">
        <v>2492</v>
      </c>
    </row>
    <row r="125" spans="1:52" x14ac:dyDescent="0.25">
      <c r="A125" s="32" t="s">
        <v>83</v>
      </c>
      <c r="B125" s="15">
        <v>0</v>
      </c>
      <c r="C125" s="15">
        <v>60</v>
      </c>
      <c r="D125" s="15">
        <v>0</v>
      </c>
      <c r="E125" s="15">
        <v>0</v>
      </c>
      <c r="F125" s="15">
        <v>135</v>
      </c>
      <c r="G125" s="15">
        <v>0</v>
      </c>
      <c r="H125" s="15">
        <v>315</v>
      </c>
      <c r="I125" s="15">
        <v>0</v>
      </c>
      <c r="J125" s="15">
        <v>0</v>
      </c>
      <c r="K125" s="15">
        <v>0</v>
      </c>
      <c r="L125" s="15"/>
      <c r="M125" s="15">
        <v>15</v>
      </c>
      <c r="N125" s="15">
        <v>285</v>
      </c>
      <c r="O125" s="15">
        <v>0</v>
      </c>
      <c r="P125" s="15">
        <v>0</v>
      </c>
      <c r="Q125" s="15">
        <v>105</v>
      </c>
      <c r="R125" s="15">
        <v>0</v>
      </c>
      <c r="S125" s="15">
        <v>0</v>
      </c>
      <c r="T125" s="15">
        <v>0</v>
      </c>
      <c r="U125" s="15">
        <v>165</v>
      </c>
      <c r="V125" s="15">
        <v>0</v>
      </c>
      <c r="W125" s="15">
        <v>0</v>
      </c>
      <c r="X125" s="15">
        <v>0</v>
      </c>
      <c r="Y125" s="33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21">
        <v>0</v>
      </c>
      <c r="AK125" s="21">
        <v>0</v>
      </c>
      <c r="AL125" s="21">
        <v>0</v>
      </c>
      <c r="AM125" s="21">
        <v>0</v>
      </c>
      <c r="AN125" s="21">
        <v>0</v>
      </c>
      <c r="AO125" s="21">
        <v>0</v>
      </c>
      <c r="AP125" s="21">
        <v>0</v>
      </c>
      <c r="AQ125" s="21">
        <v>0</v>
      </c>
      <c r="AR125" s="21">
        <v>0</v>
      </c>
      <c r="AS125" s="21">
        <v>0</v>
      </c>
      <c r="AT125" s="21">
        <v>0</v>
      </c>
      <c r="AU125" s="21">
        <v>0</v>
      </c>
      <c r="AV125" s="21">
        <v>0</v>
      </c>
      <c r="AW125" s="21">
        <v>0</v>
      </c>
      <c r="AX125" s="21">
        <v>0</v>
      </c>
      <c r="AY125" s="21">
        <v>0</v>
      </c>
      <c r="AZ125" s="33">
        <v>1080</v>
      </c>
    </row>
    <row r="126" spans="1:52" x14ac:dyDescent="0.25">
      <c r="A126" s="32" t="s">
        <v>84</v>
      </c>
      <c r="B126" s="15">
        <v>0</v>
      </c>
      <c r="C126" s="15">
        <v>90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/>
      <c r="M126" s="15">
        <v>0</v>
      </c>
      <c r="N126" s="15">
        <v>0</v>
      </c>
      <c r="O126" s="15">
        <v>0</v>
      </c>
      <c r="P126" s="15">
        <v>0</v>
      </c>
      <c r="Q126" s="15">
        <v>225</v>
      </c>
      <c r="R126" s="15">
        <v>0</v>
      </c>
      <c r="S126" s="15">
        <v>45</v>
      </c>
      <c r="T126" s="15">
        <v>0</v>
      </c>
      <c r="U126" s="15">
        <v>0</v>
      </c>
      <c r="V126" s="15">
        <v>0</v>
      </c>
      <c r="W126" s="15">
        <v>0</v>
      </c>
      <c r="X126" s="15">
        <v>75</v>
      </c>
      <c r="Y126" s="33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21">
        <v>0</v>
      </c>
      <c r="AK126" s="21">
        <v>0</v>
      </c>
      <c r="AL126" s="21">
        <v>0</v>
      </c>
      <c r="AM126" s="21">
        <v>0</v>
      </c>
      <c r="AN126" s="21">
        <v>0</v>
      </c>
      <c r="AO126" s="21">
        <v>0</v>
      </c>
      <c r="AP126" s="21">
        <v>0</v>
      </c>
      <c r="AQ126" s="21">
        <v>0</v>
      </c>
      <c r="AR126" s="21">
        <v>0</v>
      </c>
      <c r="AS126" s="21">
        <v>0</v>
      </c>
      <c r="AT126" s="21">
        <v>0</v>
      </c>
      <c r="AU126" s="21">
        <v>0</v>
      </c>
      <c r="AV126" s="21">
        <v>0</v>
      </c>
      <c r="AW126" s="21">
        <v>0</v>
      </c>
      <c r="AX126" s="21">
        <v>0</v>
      </c>
      <c r="AY126" s="21">
        <v>0</v>
      </c>
      <c r="AZ126" s="33">
        <v>435</v>
      </c>
    </row>
    <row r="127" spans="1:52" x14ac:dyDescent="0.25">
      <c r="A127" s="32" t="s">
        <v>85</v>
      </c>
      <c r="B127" s="15">
        <v>0</v>
      </c>
      <c r="C127" s="15">
        <v>90</v>
      </c>
      <c r="D127" s="15">
        <v>105</v>
      </c>
      <c r="E127" s="15">
        <v>0</v>
      </c>
      <c r="F127" s="15">
        <v>105</v>
      </c>
      <c r="G127" s="15">
        <v>0</v>
      </c>
      <c r="H127" s="15">
        <v>0</v>
      </c>
      <c r="I127" s="15">
        <v>45</v>
      </c>
      <c r="J127" s="15">
        <v>0</v>
      </c>
      <c r="K127" s="15">
        <v>15</v>
      </c>
      <c r="L127" s="15"/>
      <c r="M127" s="15">
        <v>0</v>
      </c>
      <c r="N127" s="15">
        <v>60</v>
      </c>
      <c r="O127" s="15">
        <v>0</v>
      </c>
      <c r="P127" s="15">
        <v>105</v>
      </c>
      <c r="Q127" s="15">
        <v>90</v>
      </c>
      <c r="R127" s="15">
        <v>0</v>
      </c>
      <c r="S127" s="15">
        <v>60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33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21">
        <v>47</v>
      </c>
      <c r="AK127" s="21">
        <v>0</v>
      </c>
      <c r="AL127" s="21">
        <v>0</v>
      </c>
      <c r="AM127" s="21">
        <v>0</v>
      </c>
      <c r="AN127" s="21">
        <v>0</v>
      </c>
      <c r="AO127" s="21">
        <v>0</v>
      </c>
      <c r="AP127" s="21">
        <v>0</v>
      </c>
      <c r="AQ127" s="21">
        <v>0</v>
      </c>
      <c r="AR127" s="21">
        <v>0</v>
      </c>
      <c r="AS127" s="21">
        <v>0</v>
      </c>
      <c r="AT127" s="21">
        <v>0</v>
      </c>
      <c r="AU127" s="21">
        <v>0</v>
      </c>
      <c r="AV127" s="21">
        <v>0</v>
      </c>
      <c r="AW127" s="21">
        <v>0</v>
      </c>
      <c r="AX127" s="21">
        <v>0</v>
      </c>
      <c r="AY127" s="21">
        <v>0</v>
      </c>
      <c r="AZ127" s="33">
        <v>722</v>
      </c>
    </row>
    <row r="128" spans="1:52" x14ac:dyDescent="0.25">
      <c r="A128" s="32" t="s">
        <v>86</v>
      </c>
      <c r="B128" s="15">
        <v>0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/>
      <c r="M128" s="15">
        <v>0</v>
      </c>
      <c r="N128" s="15">
        <v>0</v>
      </c>
      <c r="O128" s="15">
        <v>0</v>
      </c>
      <c r="P128" s="15">
        <v>0</v>
      </c>
      <c r="Q128" s="15">
        <v>165</v>
      </c>
      <c r="R128" s="15">
        <v>0</v>
      </c>
      <c r="S128" s="15">
        <v>15</v>
      </c>
      <c r="T128" s="15">
        <v>0</v>
      </c>
      <c r="U128" s="15">
        <v>0</v>
      </c>
      <c r="V128" s="15">
        <v>0</v>
      </c>
      <c r="W128" s="15">
        <v>0</v>
      </c>
      <c r="X128" s="15">
        <v>75</v>
      </c>
      <c r="Y128" s="33">
        <v>0</v>
      </c>
      <c r="Z128" s="15">
        <v>0</v>
      </c>
      <c r="AA128" s="15">
        <v>0</v>
      </c>
      <c r="AB128" s="15">
        <v>0</v>
      </c>
      <c r="AC128" s="15">
        <v>0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0</v>
      </c>
      <c r="AJ128" s="21">
        <v>0</v>
      </c>
      <c r="AK128" s="21">
        <v>0</v>
      </c>
      <c r="AL128" s="21">
        <v>0</v>
      </c>
      <c r="AM128" s="21">
        <v>0</v>
      </c>
      <c r="AN128" s="21">
        <v>0</v>
      </c>
      <c r="AO128" s="21">
        <v>0</v>
      </c>
      <c r="AP128" s="21">
        <v>0</v>
      </c>
      <c r="AQ128" s="21">
        <v>0</v>
      </c>
      <c r="AR128" s="21">
        <v>0</v>
      </c>
      <c r="AS128" s="21">
        <v>0</v>
      </c>
      <c r="AT128" s="21">
        <v>0</v>
      </c>
      <c r="AU128" s="21">
        <v>0</v>
      </c>
      <c r="AV128" s="21">
        <v>0</v>
      </c>
      <c r="AW128" s="21">
        <v>0</v>
      </c>
      <c r="AX128" s="21">
        <v>0</v>
      </c>
      <c r="AY128" s="21">
        <v>0</v>
      </c>
      <c r="AZ128" s="33">
        <v>255</v>
      </c>
    </row>
    <row r="129" spans="1:52" x14ac:dyDescent="0.25">
      <c r="A129" s="32" t="s">
        <v>87</v>
      </c>
      <c r="B129" s="15">
        <v>0</v>
      </c>
      <c r="C129" s="15">
        <v>0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330</v>
      </c>
      <c r="K129" s="15">
        <v>0</v>
      </c>
      <c r="L129" s="15"/>
      <c r="M129" s="15">
        <v>0</v>
      </c>
      <c r="N129" s="15">
        <v>0</v>
      </c>
      <c r="O129" s="15">
        <v>0</v>
      </c>
      <c r="P129" s="15">
        <v>0</v>
      </c>
      <c r="Q129" s="15">
        <v>60</v>
      </c>
      <c r="R129" s="15">
        <v>0</v>
      </c>
      <c r="S129" s="15">
        <v>0</v>
      </c>
      <c r="T129" s="15">
        <v>0</v>
      </c>
      <c r="U129" s="15">
        <v>180</v>
      </c>
      <c r="V129" s="15">
        <v>0</v>
      </c>
      <c r="W129" s="15">
        <v>0</v>
      </c>
      <c r="X129" s="15">
        <v>0</v>
      </c>
      <c r="Y129" s="33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21">
        <v>0</v>
      </c>
      <c r="AK129" s="21">
        <v>0</v>
      </c>
      <c r="AL129" s="21">
        <v>0</v>
      </c>
      <c r="AM129" s="21">
        <v>0</v>
      </c>
      <c r="AN129" s="21">
        <v>0</v>
      </c>
      <c r="AO129" s="21">
        <v>0</v>
      </c>
      <c r="AP129" s="21">
        <v>0</v>
      </c>
      <c r="AQ129" s="21">
        <v>0</v>
      </c>
      <c r="AR129" s="21">
        <v>0</v>
      </c>
      <c r="AS129" s="21">
        <v>0</v>
      </c>
      <c r="AT129" s="21">
        <v>0</v>
      </c>
      <c r="AU129" s="21">
        <v>0</v>
      </c>
      <c r="AV129" s="21">
        <v>0</v>
      </c>
      <c r="AW129" s="21">
        <v>0</v>
      </c>
      <c r="AX129" s="21">
        <v>0</v>
      </c>
      <c r="AY129" s="21">
        <v>0</v>
      </c>
      <c r="AZ129" s="33">
        <v>570</v>
      </c>
    </row>
    <row r="130" spans="1:52" x14ac:dyDescent="0.25">
      <c r="A130" s="32" t="s">
        <v>88</v>
      </c>
      <c r="B130" s="15">
        <v>0</v>
      </c>
      <c r="C130" s="15">
        <v>180</v>
      </c>
      <c r="D130" s="15">
        <v>0</v>
      </c>
      <c r="E130" s="15">
        <v>0</v>
      </c>
      <c r="F130" s="15">
        <v>45</v>
      </c>
      <c r="G130" s="15">
        <v>0</v>
      </c>
      <c r="H130" s="15">
        <v>0</v>
      </c>
      <c r="I130" s="15">
        <v>0</v>
      </c>
      <c r="J130" s="15">
        <v>60</v>
      </c>
      <c r="K130" s="15">
        <v>255</v>
      </c>
      <c r="L130" s="15"/>
      <c r="M130" s="15">
        <v>0</v>
      </c>
      <c r="N130" s="15">
        <v>0</v>
      </c>
      <c r="O130" s="15">
        <v>0</v>
      </c>
      <c r="P130" s="15">
        <v>0</v>
      </c>
      <c r="Q130" s="15">
        <v>150</v>
      </c>
      <c r="R130" s="15">
        <v>0</v>
      </c>
      <c r="S130" s="15">
        <v>180</v>
      </c>
      <c r="T130" s="15">
        <v>0</v>
      </c>
      <c r="U130" s="15">
        <v>0</v>
      </c>
      <c r="V130" s="15">
        <v>15</v>
      </c>
      <c r="W130" s="15">
        <v>0</v>
      </c>
      <c r="X130" s="15">
        <v>0</v>
      </c>
      <c r="Y130" s="33">
        <v>0</v>
      </c>
      <c r="Z130" s="15">
        <v>0</v>
      </c>
      <c r="AA130" s="15">
        <v>0</v>
      </c>
      <c r="AB130" s="15">
        <v>70.5</v>
      </c>
      <c r="AC130" s="15">
        <v>0</v>
      </c>
      <c r="AD130" s="15">
        <v>0</v>
      </c>
      <c r="AE130" s="15">
        <v>0</v>
      </c>
      <c r="AF130" s="15">
        <v>117.5</v>
      </c>
      <c r="AG130" s="15">
        <v>0</v>
      </c>
      <c r="AH130" s="15">
        <v>0</v>
      </c>
      <c r="AI130" s="15">
        <v>141</v>
      </c>
      <c r="AJ130" s="21">
        <v>0</v>
      </c>
      <c r="AK130" s="21">
        <v>0</v>
      </c>
      <c r="AL130" s="21">
        <v>0</v>
      </c>
      <c r="AM130" s="21">
        <v>0</v>
      </c>
      <c r="AN130" s="21">
        <v>0</v>
      </c>
      <c r="AO130" s="21">
        <v>0</v>
      </c>
      <c r="AP130" s="21">
        <v>0</v>
      </c>
      <c r="AQ130" s="21">
        <v>0</v>
      </c>
      <c r="AR130" s="21">
        <v>0</v>
      </c>
      <c r="AS130" s="21">
        <v>0</v>
      </c>
      <c r="AT130" s="21">
        <v>0</v>
      </c>
      <c r="AU130" s="21">
        <v>0</v>
      </c>
      <c r="AV130" s="21">
        <v>0</v>
      </c>
      <c r="AW130" s="21">
        <v>0</v>
      </c>
      <c r="AX130" s="21">
        <v>0</v>
      </c>
      <c r="AY130" s="21">
        <v>0</v>
      </c>
      <c r="AZ130" s="33">
        <v>1214</v>
      </c>
    </row>
    <row r="131" spans="1:52" x14ac:dyDescent="0.25">
      <c r="A131" s="32" t="s">
        <v>89</v>
      </c>
      <c r="B131" s="15">
        <v>0</v>
      </c>
      <c r="C131" s="15">
        <v>0</v>
      </c>
      <c r="D131" s="15">
        <v>165</v>
      </c>
      <c r="E131" s="15">
        <v>0</v>
      </c>
      <c r="F131" s="15">
        <v>30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/>
      <c r="M131" s="15">
        <v>0</v>
      </c>
      <c r="N131" s="15">
        <v>0</v>
      </c>
      <c r="O131" s="15">
        <v>0</v>
      </c>
      <c r="P131" s="15">
        <v>0</v>
      </c>
      <c r="Q131" s="15">
        <v>30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885</v>
      </c>
      <c r="X131" s="15">
        <v>0</v>
      </c>
      <c r="Y131" s="33">
        <v>0</v>
      </c>
      <c r="Z131" s="15">
        <v>0</v>
      </c>
      <c r="AA131" s="15">
        <v>23.5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47</v>
      </c>
      <c r="AJ131" s="21">
        <v>0</v>
      </c>
      <c r="AK131" s="21">
        <v>0</v>
      </c>
      <c r="AL131" s="21">
        <v>0</v>
      </c>
      <c r="AM131" s="21">
        <v>0</v>
      </c>
      <c r="AN131" s="21">
        <v>0</v>
      </c>
      <c r="AO131" s="21">
        <v>0</v>
      </c>
      <c r="AP131" s="21">
        <v>0</v>
      </c>
      <c r="AQ131" s="21">
        <v>0</v>
      </c>
      <c r="AR131" s="21">
        <v>0</v>
      </c>
      <c r="AS131" s="21">
        <v>0</v>
      </c>
      <c r="AT131" s="21">
        <v>0</v>
      </c>
      <c r="AU131" s="21">
        <v>0</v>
      </c>
      <c r="AV131" s="21">
        <v>0</v>
      </c>
      <c r="AW131" s="21">
        <v>0</v>
      </c>
      <c r="AX131" s="21">
        <v>0</v>
      </c>
      <c r="AY131" s="21">
        <v>0</v>
      </c>
      <c r="AZ131" s="33">
        <v>1180.5</v>
      </c>
    </row>
    <row r="132" spans="1:52" x14ac:dyDescent="0.25">
      <c r="A132" s="32" t="s">
        <v>90</v>
      </c>
      <c r="B132" s="15">
        <v>0</v>
      </c>
      <c r="C132" s="15">
        <v>300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/>
      <c r="M132" s="15">
        <v>0</v>
      </c>
      <c r="N132" s="15">
        <v>0</v>
      </c>
      <c r="O132" s="15">
        <v>0</v>
      </c>
      <c r="P132" s="15">
        <v>0</v>
      </c>
      <c r="Q132" s="15">
        <v>30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1005</v>
      </c>
      <c r="X132" s="15">
        <v>0</v>
      </c>
      <c r="Y132" s="33">
        <v>0</v>
      </c>
      <c r="Z132" s="15">
        <v>0</v>
      </c>
      <c r="AA132" s="15">
        <v>23.5</v>
      </c>
      <c r="AB132" s="15">
        <v>0</v>
      </c>
      <c r="AC132" s="15">
        <v>0</v>
      </c>
      <c r="AD132" s="15">
        <v>47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21">
        <v>0</v>
      </c>
      <c r="AK132" s="21">
        <v>0</v>
      </c>
      <c r="AL132" s="21">
        <v>0</v>
      </c>
      <c r="AM132" s="21">
        <v>0</v>
      </c>
      <c r="AN132" s="21">
        <v>0</v>
      </c>
      <c r="AO132" s="21">
        <v>0</v>
      </c>
      <c r="AP132" s="21">
        <v>0</v>
      </c>
      <c r="AQ132" s="21">
        <v>0</v>
      </c>
      <c r="AR132" s="21">
        <v>0</v>
      </c>
      <c r="AS132" s="21">
        <v>0</v>
      </c>
      <c r="AT132" s="21">
        <v>0</v>
      </c>
      <c r="AU132" s="21">
        <v>0</v>
      </c>
      <c r="AV132" s="21">
        <v>0</v>
      </c>
      <c r="AW132" s="21">
        <v>0</v>
      </c>
      <c r="AX132" s="21">
        <v>0</v>
      </c>
      <c r="AY132" s="21">
        <v>0</v>
      </c>
      <c r="AZ132" s="33">
        <v>1405.5</v>
      </c>
    </row>
    <row r="133" spans="1:52" x14ac:dyDescent="0.25">
      <c r="A133" s="32" t="s">
        <v>98</v>
      </c>
      <c r="B133" s="39">
        <v>0</v>
      </c>
      <c r="C133" s="15">
        <v>0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/>
      <c r="M133" s="15">
        <v>0</v>
      </c>
      <c r="N133" s="15">
        <v>15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15</v>
      </c>
      <c r="V133" s="15">
        <v>0</v>
      </c>
      <c r="W133" s="15">
        <v>0</v>
      </c>
      <c r="X133" s="15">
        <v>0</v>
      </c>
      <c r="Y133" s="33">
        <v>0</v>
      </c>
      <c r="Z133" s="15">
        <v>0</v>
      </c>
      <c r="AA133" s="15">
        <v>0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21">
        <v>0</v>
      </c>
      <c r="AK133" s="21">
        <v>0</v>
      </c>
      <c r="AL133" s="21">
        <v>0</v>
      </c>
      <c r="AM133" s="21">
        <v>0</v>
      </c>
      <c r="AN133" s="21">
        <v>0</v>
      </c>
      <c r="AO133" s="21">
        <v>0</v>
      </c>
      <c r="AP133" s="21">
        <v>0</v>
      </c>
      <c r="AQ133" s="21">
        <v>0</v>
      </c>
      <c r="AR133" s="21">
        <v>0</v>
      </c>
      <c r="AS133" s="21">
        <v>0</v>
      </c>
      <c r="AT133" s="21">
        <v>0</v>
      </c>
      <c r="AU133" s="21">
        <v>0</v>
      </c>
      <c r="AV133" s="21">
        <v>0</v>
      </c>
      <c r="AW133" s="21">
        <v>0</v>
      </c>
      <c r="AX133" s="21">
        <v>0</v>
      </c>
      <c r="AY133" s="21">
        <v>0</v>
      </c>
      <c r="AZ133" s="33">
        <v>30</v>
      </c>
    </row>
    <row r="134" spans="1:52" x14ac:dyDescent="0.25">
      <c r="A134" s="32" t="s">
        <v>99</v>
      </c>
      <c r="B134" s="15">
        <v>0</v>
      </c>
      <c r="C134" s="15">
        <v>0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/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90</v>
      </c>
      <c r="X134" s="15">
        <v>0</v>
      </c>
      <c r="Y134" s="33">
        <v>0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21">
        <v>0</v>
      </c>
      <c r="AK134" s="21">
        <v>0</v>
      </c>
      <c r="AL134" s="21">
        <v>0</v>
      </c>
      <c r="AM134" s="21">
        <v>0</v>
      </c>
      <c r="AN134" s="21">
        <v>0</v>
      </c>
      <c r="AO134" s="21">
        <v>0</v>
      </c>
      <c r="AP134" s="21">
        <v>0</v>
      </c>
      <c r="AQ134" s="21">
        <v>0</v>
      </c>
      <c r="AR134" s="21">
        <v>0</v>
      </c>
      <c r="AS134" s="21">
        <v>0</v>
      </c>
      <c r="AT134" s="21">
        <v>0</v>
      </c>
      <c r="AU134" s="21">
        <v>0</v>
      </c>
      <c r="AV134" s="21">
        <v>0</v>
      </c>
      <c r="AW134" s="21">
        <v>0</v>
      </c>
      <c r="AX134" s="21">
        <v>0</v>
      </c>
      <c r="AY134" s="21">
        <v>0</v>
      </c>
      <c r="AZ134" s="33">
        <v>90</v>
      </c>
    </row>
    <row r="135" spans="1:52" x14ac:dyDescent="0.25">
      <c r="A135" s="32" t="s">
        <v>101</v>
      </c>
      <c r="B135" s="15">
        <v>0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/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255</v>
      </c>
      <c r="X135" s="15">
        <v>0</v>
      </c>
      <c r="Y135" s="33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21">
        <v>0</v>
      </c>
      <c r="AK135" s="21">
        <v>0</v>
      </c>
      <c r="AL135" s="21">
        <v>0</v>
      </c>
      <c r="AM135" s="21">
        <v>0</v>
      </c>
      <c r="AN135" s="21">
        <v>0</v>
      </c>
      <c r="AO135" s="21">
        <v>0</v>
      </c>
      <c r="AP135" s="21">
        <v>0</v>
      </c>
      <c r="AQ135" s="21">
        <v>0</v>
      </c>
      <c r="AR135" s="21">
        <v>0</v>
      </c>
      <c r="AS135" s="21">
        <v>0</v>
      </c>
      <c r="AT135" s="21">
        <v>0</v>
      </c>
      <c r="AU135" s="21">
        <v>0</v>
      </c>
      <c r="AV135" s="21">
        <v>0</v>
      </c>
      <c r="AW135" s="21">
        <v>0</v>
      </c>
      <c r="AX135" s="21">
        <v>0</v>
      </c>
      <c r="AY135" s="21">
        <v>0</v>
      </c>
      <c r="AZ135" s="33">
        <v>255</v>
      </c>
    </row>
    <row r="136" spans="1:52" x14ac:dyDescent="0.25">
      <c r="A136" s="32" t="s">
        <v>102</v>
      </c>
      <c r="B136" s="15">
        <v>0</v>
      </c>
      <c r="C136" s="15">
        <v>45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/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495</v>
      </c>
      <c r="X136" s="15">
        <v>0</v>
      </c>
      <c r="Y136" s="33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21">
        <v>0</v>
      </c>
      <c r="AK136" s="21">
        <v>0</v>
      </c>
      <c r="AL136" s="21">
        <v>0</v>
      </c>
      <c r="AM136" s="21">
        <v>0</v>
      </c>
      <c r="AN136" s="21">
        <v>0</v>
      </c>
      <c r="AO136" s="21">
        <v>0</v>
      </c>
      <c r="AP136" s="21">
        <v>0</v>
      </c>
      <c r="AQ136" s="21">
        <v>0</v>
      </c>
      <c r="AR136" s="21">
        <v>0</v>
      </c>
      <c r="AS136" s="21">
        <v>0</v>
      </c>
      <c r="AT136" s="21">
        <v>0</v>
      </c>
      <c r="AU136" s="21">
        <v>0</v>
      </c>
      <c r="AV136" s="21">
        <v>0</v>
      </c>
      <c r="AW136" s="21">
        <v>0</v>
      </c>
      <c r="AX136" s="21">
        <v>0</v>
      </c>
      <c r="AY136" s="21">
        <v>0</v>
      </c>
      <c r="AZ136" s="33">
        <v>540</v>
      </c>
    </row>
    <row r="137" spans="1:52" x14ac:dyDescent="0.25">
      <c r="A137" s="32" t="s">
        <v>103</v>
      </c>
      <c r="B137" s="15">
        <v>0</v>
      </c>
      <c r="C137" s="15">
        <v>90</v>
      </c>
      <c r="D137" s="15">
        <v>105</v>
      </c>
      <c r="E137" s="15">
        <v>0</v>
      </c>
      <c r="F137" s="15">
        <v>105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/>
      <c r="M137" s="15">
        <v>0</v>
      </c>
      <c r="N137" s="15">
        <v>0</v>
      </c>
      <c r="O137" s="15">
        <v>0</v>
      </c>
      <c r="P137" s="15">
        <v>0</v>
      </c>
      <c r="Q137" s="15">
        <v>240</v>
      </c>
      <c r="R137" s="15">
        <v>0</v>
      </c>
      <c r="S137" s="15">
        <v>150</v>
      </c>
      <c r="T137" s="15">
        <v>0</v>
      </c>
      <c r="U137" s="15">
        <v>0</v>
      </c>
      <c r="V137" s="15">
        <v>0</v>
      </c>
      <c r="W137" s="15">
        <v>45</v>
      </c>
      <c r="X137" s="15">
        <v>0</v>
      </c>
      <c r="Y137" s="33">
        <v>105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21">
        <v>0</v>
      </c>
      <c r="AK137" s="21">
        <v>0</v>
      </c>
      <c r="AL137" s="21">
        <v>0</v>
      </c>
      <c r="AM137" s="21">
        <v>0</v>
      </c>
      <c r="AN137" s="21">
        <v>0</v>
      </c>
      <c r="AO137" s="21">
        <v>0</v>
      </c>
      <c r="AP137" s="21">
        <v>0</v>
      </c>
      <c r="AQ137" s="21">
        <v>0</v>
      </c>
      <c r="AR137" s="21">
        <v>0</v>
      </c>
      <c r="AS137" s="21">
        <v>0</v>
      </c>
      <c r="AT137" s="21">
        <v>0</v>
      </c>
      <c r="AU137" s="21">
        <v>0</v>
      </c>
      <c r="AV137" s="21">
        <v>0</v>
      </c>
      <c r="AW137" s="21">
        <v>0</v>
      </c>
      <c r="AX137" s="21">
        <v>0</v>
      </c>
      <c r="AY137" s="21">
        <v>0</v>
      </c>
      <c r="AZ137" s="33">
        <v>840</v>
      </c>
    </row>
    <row r="138" spans="1:52" x14ac:dyDescent="0.25">
      <c r="A138" s="32" t="s">
        <v>104</v>
      </c>
      <c r="B138" s="15">
        <v>0</v>
      </c>
      <c r="C138" s="15">
        <v>150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/>
      <c r="M138" s="15">
        <v>0</v>
      </c>
      <c r="N138" s="15">
        <v>195</v>
      </c>
      <c r="O138" s="15">
        <v>0</v>
      </c>
      <c r="P138" s="15">
        <v>0</v>
      </c>
      <c r="Q138" s="15">
        <v>0</v>
      </c>
      <c r="R138" s="15">
        <v>420</v>
      </c>
      <c r="S138" s="15">
        <v>30</v>
      </c>
      <c r="T138" s="15">
        <v>0</v>
      </c>
      <c r="U138" s="15">
        <v>0</v>
      </c>
      <c r="V138" s="15">
        <v>0</v>
      </c>
      <c r="W138" s="15">
        <v>1065</v>
      </c>
      <c r="X138" s="15">
        <v>0</v>
      </c>
      <c r="Y138" s="33">
        <v>60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21">
        <v>0</v>
      </c>
      <c r="AK138" s="21">
        <v>0</v>
      </c>
      <c r="AL138" s="21">
        <v>0</v>
      </c>
      <c r="AM138" s="21">
        <v>0</v>
      </c>
      <c r="AN138" s="21">
        <v>0</v>
      </c>
      <c r="AO138" s="21">
        <v>0</v>
      </c>
      <c r="AP138" s="21">
        <v>0</v>
      </c>
      <c r="AQ138" s="21">
        <v>0</v>
      </c>
      <c r="AR138" s="21">
        <v>0</v>
      </c>
      <c r="AS138" s="21">
        <v>0</v>
      </c>
      <c r="AT138" s="21">
        <v>0</v>
      </c>
      <c r="AU138" s="21">
        <v>0</v>
      </c>
      <c r="AV138" s="21">
        <v>0</v>
      </c>
      <c r="AW138" s="21">
        <v>0</v>
      </c>
      <c r="AX138" s="21">
        <v>0</v>
      </c>
      <c r="AY138" s="21">
        <v>0</v>
      </c>
      <c r="AZ138" s="33">
        <v>1920</v>
      </c>
    </row>
    <row r="139" spans="1:52" x14ac:dyDescent="0.25">
      <c r="A139" s="32" t="s">
        <v>105</v>
      </c>
      <c r="B139" s="15">
        <v>0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/>
      <c r="M139" s="15">
        <v>0</v>
      </c>
      <c r="N139" s="15">
        <v>0</v>
      </c>
      <c r="O139" s="15">
        <v>0</v>
      </c>
      <c r="P139" s="15">
        <v>0</v>
      </c>
      <c r="Q139" s="15">
        <v>30</v>
      </c>
      <c r="R139" s="15">
        <v>780</v>
      </c>
      <c r="S139" s="15">
        <v>15</v>
      </c>
      <c r="T139" s="15">
        <v>0</v>
      </c>
      <c r="U139" s="15">
        <v>0</v>
      </c>
      <c r="V139" s="15">
        <v>0</v>
      </c>
      <c r="W139" s="15">
        <v>225</v>
      </c>
      <c r="X139" s="15">
        <v>0</v>
      </c>
      <c r="Y139" s="33">
        <v>0</v>
      </c>
      <c r="Z139" s="15">
        <v>0</v>
      </c>
      <c r="AA139" s="15">
        <v>0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0</v>
      </c>
      <c r="AJ139" s="21">
        <v>0</v>
      </c>
      <c r="AK139" s="21">
        <v>0</v>
      </c>
      <c r="AL139" s="21">
        <v>0</v>
      </c>
      <c r="AM139" s="21">
        <v>0</v>
      </c>
      <c r="AN139" s="21">
        <v>0</v>
      </c>
      <c r="AO139" s="21">
        <v>0</v>
      </c>
      <c r="AP139" s="21">
        <v>0</v>
      </c>
      <c r="AQ139" s="21">
        <v>0</v>
      </c>
      <c r="AR139" s="21">
        <v>0</v>
      </c>
      <c r="AS139" s="21">
        <v>0</v>
      </c>
      <c r="AT139" s="21">
        <v>0</v>
      </c>
      <c r="AU139" s="21">
        <v>0</v>
      </c>
      <c r="AV139" s="21">
        <v>0</v>
      </c>
      <c r="AW139" s="21">
        <v>0</v>
      </c>
      <c r="AX139" s="21">
        <v>0</v>
      </c>
      <c r="AY139" s="21">
        <v>0</v>
      </c>
      <c r="AZ139" s="33">
        <v>1050</v>
      </c>
    </row>
    <row r="140" spans="1:52" x14ac:dyDescent="0.25">
      <c r="A140" s="32" t="s">
        <v>106</v>
      </c>
      <c r="B140" s="15">
        <v>0</v>
      </c>
      <c r="C140" s="15">
        <v>0</v>
      </c>
      <c r="D140" s="15">
        <v>0</v>
      </c>
      <c r="E140" s="15">
        <v>330</v>
      </c>
      <c r="F140" s="15">
        <v>120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/>
      <c r="M140" s="15">
        <v>0</v>
      </c>
      <c r="N140" s="15">
        <v>0</v>
      </c>
      <c r="O140" s="15">
        <v>0</v>
      </c>
      <c r="P140" s="15">
        <v>0</v>
      </c>
      <c r="Q140" s="15">
        <v>165</v>
      </c>
      <c r="R140" s="15">
        <v>525</v>
      </c>
      <c r="S140" s="15">
        <v>0</v>
      </c>
      <c r="T140" s="15">
        <v>0</v>
      </c>
      <c r="U140" s="15">
        <v>0</v>
      </c>
      <c r="V140" s="15">
        <v>0</v>
      </c>
      <c r="W140" s="15">
        <v>285</v>
      </c>
      <c r="X140" s="15">
        <v>0</v>
      </c>
      <c r="Y140" s="33">
        <v>0</v>
      </c>
      <c r="Z140" s="15">
        <v>0</v>
      </c>
      <c r="AA140" s="15">
        <v>23.5</v>
      </c>
      <c r="AB140" s="15">
        <v>47</v>
      </c>
      <c r="AC140" s="15">
        <v>0</v>
      </c>
      <c r="AD140" s="15">
        <v>47</v>
      </c>
      <c r="AE140" s="15">
        <v>0</v>
      </c>
      <c r="AF140" s="15">
        <v>0</v>
      </c>
      <c r="AG140" s="15">
        <v>47</v>
      </c>
      <c r="AH140" s="15">
        <v>0</v>
      </c>
      <c r="AI140" s="15">
        <v>94</v>
      </c>
      <c r="AJ140" s="21">
        <v>23.5</v>
      </c>
      <c r="AK140" s="21">
        <v>0</v>
      </c>
      <c r="AL140" s="21">
        <v>0</v>
      </c>
      <c r="AM140" s="21">
        <v>0</v>
      </c>
      <c r="AN140" s="21">
        <v>0</v>
      </c>
      <c r="AO140" s="21">
        <v>0</v>
      </c>
      <c r="AP140" s="21">
        <v>0</v>
      </c>
      <c r="AQ140" s="21">
        <v>0</v>
      </c>
      <c r="AR140" s="21">
        <v>0</v>
      </c>
      <c r="AS140" s="21">
        <v>0</v>
      </c>
      <c r="AT140" s="21">
        <v>0</v>
      </c>
      <c r="AU140" s="21">
        <v>0</v>
      </c>
      <c r="AV140" s="21">
        <v>0</v>
      </c>
      <c r="AW140" s="21">
        <v>0</v>
      </c>
      <c r="AX140" s="21">
        <v>0</v>
      </c>
      <c r="AY140" s="21">
        <v>0</v>
      </c>
      <c r="AZ140" s="33">
        <v>1707</v>
      </c>
    </row>
    <row r="141" spans="1:52" x14ac:dyDescent="0.25">
      <c r="A141" s="32" t="s">
        <v>107</v>
      </c>
      <c r="B141" s="15">
        <v>0</v>
      </c>
      <c r="C141" s="15">
        <v>0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/>
      <c r="M141" s="15">
        <v>0</v>
      </c>
      <c r="N141" s="15">
        <v>0</v>
      </c>
      <c r="O141" s="15">
        <v>0</v>
      </c>
      <c r="P141" s="15">
        <v>0</v>
      </c>
      <c r="Q141" s="15">
        <v>165</v>
      </c>
      <c r="R141" s="15">
        <v>645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0</v>
      </c>
      <c r="Y141" s="33">
        <v>0</v>
      </c>
      <c r="Z141" s="15">
        <v>0</v>
      </c>
      <c r="AA141" s="15">
        <v>0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0</v>
      </c>
      <c r="AJ141" s="21">
        <v>0</v>
      </c>
      <c r="AK141" s="21">
        <v>0</v>
      </c>
      <c r="AL141" s="21">
        <v>0</v>
      </c>
      <c r="AM141" s="21">
        <v>0</v>
      </c>
      <c r="AN141" s="21">
        <v>0</v>
      </c>
      <c r="AO141" s="21">
        <v>0</v>
      </c>
      <c r="AP141" s="21">
        <v>0</v>
      </c>
      <c r="AQ141" s="21">
        <v>0</v>
      </c>
      <c r="AR141" s="21">
        <v>0</v>
      </c>
      <c r="AS141" s="21">
        <v>0</v>
      </c>
      <c r="AT141" s="21">
        <v>0</v>
      </c>
      <c r="AU141" s="21">
        <v>0</v>
      </c>
      <c r="AV141" s="21">
        <v>0</v>
      </c>
      <c r="AW141" s="21">
        <v>0</v>
      </c>
      <c r="AX141" s="21">
        <v>0</v>
      </c>
      <c r="AY141" s="21">
        <v>0</v>
      </c>
      <c r="AZ141" s="33">
        <v>810</v>
      </c>
    </row>
    <row r="142" spans="1:52" x14ac:dyDescent="0.25">
      <c r="A142" s="32" t="s">
        <v>108</v>
      </c>
      <c r="B142" s="15">
        <v>0</v>
      </c>
      <c r="C142" s="15">
        <v>0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/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15</v>
      </c>
      <c r="X142" s="15">
        <v>0</v>
      </c>
      <c r="Y142" s="33">
        <v>0</v>
      </c>
      <c r="Z142" s="15">
        <v>0</v>
      </c>
      <c r="AA142" s="15">
        <v>0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0</v>
      </c>
      <c r="AJ142" s="21">
        <v>0</v>
      </c>
      <c r="AK142" s="21">
        <v>0</v>
      </c>
      <c r="AL142" s="21">
        <v>0</v>
      </c>
      <c r="AM142" s="21">
        <v>0</v>
      </c>
      <c r="AN142" s="21">
        <v>0</v>
      </c>
      <c r="AO142" s="21">
        <v>0</v>
      </c>
      <c r="AP142" s="21">
        <v>0</v>
      </c>
      <c r="AQ142" s="21">
        <v>0</v>
      </c>
      <c r="AR142" s="21">
        <v>0</v>
      </c>
      <c r="AS142" s="21">
        <v>0</v>
      </c>
      <c r="AT142" s="21">
        <v>0</v>
      </c>
      <c r="AU142" s="21">
        <v>0</v>
      </c>
      <c r="AV142" s="21">
        <v>0</v>
      </c>
      <c r="AW142" s="21">
        <v>0</v>
      </c>
      <c r="AX142" s="21">
        <v>0</v>
      </c>
      <c r="AY142" s="21">
        <v>0</v>
      </c>
      <c r="AZ142" s="33">
        <v>15</v>
      </c>
    </row>
    <row r="143" spans="1:52" ht="15.75" customHeight="1" x14ac:dyDescent="0.25">
      <c r="A143" s="32" t="s">
        <v>109</v>
      </c>
      <c r="B143" s="15">
        <v>0</v>
      </c>
      <c r="C143" s="15">
        <v>0</v>
      </c>
      <c r="D143" s="15">
        <v>0</v>
      </c>
      <c r="E143" s="15">
        <v>345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/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195</v>
      </c>
      <c r="T143" s="15">
        <v>0</v>
      </c>
      <c r="U143" s="15">
        <v>0</v>
      </c>
      <c r="V143" s="15">
        <v>0</v>
      </c>
      <c r="W143" s="15">
        <v>600</v>
      </c>
      <c r="X143" s="15">
        <v>0</v>
      </c>
      <c r="Y143" s="33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21">
        <v>0</v>
      </c>
      <c r="AK143" s="21">
        <v>0</v>
      </c>
      <c r="AL143" s="21">
        <v>0</v>
      </c>
      <c r="AM143" s="21">
        <v>0</v>
      </c>
      <c r="AN143" s="21">
        <v>0</v>
      </c>
      <c r="AO143" s="21">
        <v>0</v>
      </c>
      <c r="AP143" s="21">
        <v>0</v>
      </c>
      <c r="AQ143" s="21">
        <v>0</v>
      </c>
      <c r="AR143" s="21">
        <v>0</v>
      </c>
      <c r="AS143" s="21">
        <v>0</v>
      </c>
      <c r="AT143" s="21">
        <v>0</v>
      </c>
      <c r="AU143" s="21">
        <v>0</v>
      </c>
      <c r="AV143" s="21">
        <v>0</v>
      </c>
      <c r="AW143" s="21">
        <v>0</v>
      </c>
      <c r="AX143" s="21">
        <v>0</v>
      </c>
      <c r="AY143" s="21">
        <v>0</v>
      </c>
      <c r="AZ143" s="33">
        <v>1140</v>
      </c>
    </row>
    <row r="144" spans="1:52" ht="15.75" customHeight="1" x14ac:dyDescent="0.25">
      <c r="A144" s="32" t="s">
        <v>110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/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90</v>
      </c>
      <c r="X144" s="15">
        <v>0</v>
      </c>
      <c r="Y144" s="33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21">
        <v>0</v>
      </c>
      <c r="AK144" s="21">
        <v>0</v>
      </c>
      <c r="AL144" s="21">
        <v>0</v>
      </c>
      <c r="AM144" s="21">
        <v>0</v>
      </c>
      <c r="AN144" s="21">
        <v>0</v>
      </c>
      <c r="AO144" s="21">
        <v>0</v>
      </c>
      <c r="AP144" s="21">
        <v>0</v>
      </c>
      <c r="AQ144" s="21">
        <v>0</v>
      </c>
      <c r="AR144" s="21">
        <v>0</v>
      </c>
      <c r="AS144" s="21">
        <v>0</v>
      </c>
      <c r="AT144" s="21">
        <v>0</v>
      </c>
      <c r="AU144" s="21">
        <v>0</v>
      </c>
      <c r="AV144" s="21">
        <v>0</v>
      </c>
      <c r="AW144" s="21">
        <v>0</v>
      </c>
      <c r="AX144" s="21">
        <v>0</v>
      </c>
      <c r="AY144" s="21">
        <v>0</v>
      </c>
      <c r="AZ144" s="33">
        <v>90</v>
      </c>
    </row>
    <row r="145" spans="1:52" x14ac:dyDescent="0.25">
      <c r="A145" s="32" t="s">
        <v>111</v>
      </c>
      <c r="B145" s="15">
        <v>0</v>
      </c>
      <c r="C145" s="15">
        <v>165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/>
      <c r="M145" s="15">
        <v>0</v>
      </c>
      <c r="N145" s="15">
        <v>0</v>
      </c>
      <c r="O145" s="15">
        <v>0</v>
      </c>
      <c r="P145" s="15">
        <v>0</v>
      </c>
      <c r="Q145" s="15">
        <v>375</v>
      </c>
      <c r="R145" s="15">
        <v>615</v>
      </c>
      <c r="S145" s="15">
        <v>60</v>
      </c>
      <c r="T145" s="15">
        <v>0</v>
      </c>
      <c r="U145" s="15">
        <v>0</v>
      </c>
      <c r="V145" s="15">
        <v>0</v>
      </c>
      <c r="W145" s="15">
        <v>60</v>
      </c>
      <c r="X145" s="15">
        <v>0</v>
      </c>
      <c r="Y145" s="33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21">
        <v>0</v>
      </c>
      <c r="AK145" s="21">
        <v>0</v>
      </c>
      <c r="AL145" s="21">
        <v>0</v>
      </c>
      <c r="AM145" s="21">
        <v>0</v>
      </c>
      <c r="AN145" s="21">
        <v>0</v>
      </c>
      <c r="AO145" s="21">
        <v>0</v>
      </c>
      <c r="AP145" s="21">
        <v>0</v>
      </c>
      <c r="AQ145" s="21">
        <v>0</v>
      </c>
      <c r="AR145" s="21">
        <v>0</v>
      </c>
      <c r="AS145" s="21">
        <v>0</v>
      </c>
      <c r="AT145" s="21">
        <v>0</v>
      </c>
      <c r="AU145" s="21">
        <v>0</v>
      </c>
      <c r="AV145" s="21">
        <v>0</v>
      </c>
      <c r="AW145" s="21">
        <v>0</v>
      </c>
      <c r="AX145" s="21">
        <v>0</v>
      </c>
      <c r="AY145" s="21">
        <v>0</v>
      </c>
      <c r="AZ145" s="33">
        <v>1275</v>
      </c>
    </row>
    <row r="146" spans="1:52" x14ac:dyDescent="0.25">
      <c r="A146" s="32" t="s">
        <v>112</v>
      </c>
      <c r="B146" s="15">
        <v>0</v>
      </c>
      <c r="C146" s="15">
        <v>165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135</v>
      </c>
      <c r="M146" s="15">
        <v>45</v>
      </c>
      <c r="N146" s="15">
        <v>0</v>
      </c>
      <c r="O146" s="15"/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33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21">
        <v>0</v>
      </c>
      <c r="AK146" s="21">
        <v>0</v>
      </c>
      <c r="AL146" s="21">
        <v>0</v>
      </c>
      <c r="AM146" s="21">
        <v>0</v>
      </c>
      <c r="AN146" s="21">
        <v>0</v>
      </c>
      <c r="AO146" s="21">
        <v>0</v>
      </c>
      <c r="AP146" s="21">
        <v>0</v>
      </c>
      <c r="AQ146" s="21">
        <v>0</v>
      </c>
      <c r="AR146" s="21">
        <v>0</v>
      </c>
      <c r="AS146" s="21">
        <v>0</v>
      </c>
      <c r="AT146" s="21">
        <v>0</v>
      </c>
      <c r="AU146" s="21">
        <v>0</v>
      </c>
      <c r="AV146" s="21">
        <v>0</v>
      </c>
      <c r="AW146" s="21">
        <v>0</v>
      </c>
      <c r="AX146" s="21">
        <v>0</v>
      </c>
      <c r="AY146" s="21">
        <v>0</v>
      </c>
      <c r="AZ146" s="33">
        <v>570</v>
      </c>
    </row>
    <row r="147" spans="1:52" x14ac:dyDescent="0.25">
      <c r="A147" s="32" t="s">
        <v>113</v>
      </c>
      <c r="B147" s="15">
        <v>0</v>
      </c>
      <c r="C147" s="15">
        <v>390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195</v>
      </c>
      <c r="O147" s="15"/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33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21">
        <v>0</v>
      </c>
      <c r="AK147" s="21">
        <v>0</v>
      </c>
      <c r="AL147" s="21">
        <v>0</v>
      </c>
      <c r="AM147" s="21">
        <v>0</v>
      </c>
      <c r="AN147" s="21">
        <v>0</v>
      </c>
      <c r="AO147" s="21">
        <v>0</v>
      </c>
      <c r="AP147" s="21">
        <v>0</v>
      </c>
      <c r="AQ147" s="21">
        <v>0</v>
      </c>
      <c r="AR147" s="21">
        <v>0</v>
      </c>
      <c r="AS147" s="21">
        <v>0</v>
      </c>
      <c r="AT147" s="21">
        <v>0</v>
      </c>
      <c r="AU147" s="21">
        <v>0</v>
      </c>
      <c r="AV147" s="21">
        <v>0</v>
      </c>
      <c r="AW147" s="21">
        <v>0</v>
      </c>
      <c r="AX147" s="21">
        <v>0</v>
      </c>
      <c r="AY147" s="21">
        <v>0</v>
      </c>
      <c r="AZ147" s="33">
        <v>770</v>
      </c>
    </row>
    <row r="148" spans="1:52" x14ac:dyDescent="0.25">
      <c r="A148" s="32" t="s">
        <v>114</v>
      </c>
      <c r="B148" s="15">
        <v>0</v>
      </c>
      <c r="C148" s="15">
        <v>0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/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33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21">
        <v>0</v>
      </c>
      <c r="AK148" s="21">
        <v>0</v>
      </c>
      <c r="AL148" s="21">
        <v>0</v>
      </c>
      <c r="AM148" s="21">
        <v>0</v>
      </c>
      <c r="AN148" s="21">
        <v>0</v>
      </c>
      <c r="AO148" s="21">
        <v>0</v>
      </c>
      <c r="AP148" s="21">
        <v>0</v>
      </c>
      <c r="AQ148" s="21">
        <v>0</v>
      </c>
      <c r="AR148" s="21">
        <v>0</v>
      </c>
      <c r="AS148" s="21">
        <v>0</v>
      </c>
      <c r="AT148" s="21">
        <v>0</v>
      </c>
      <c r="AU148" s="21">
        <v>0</v>
      </c>
      <c r="AV148" s="21">
        <v>0</v>
      </c>
      <c r="AW148" s="21">
        <v>0</v>
      </c>
      <c r="AX148" s="21">
        <v>0</v>
      </c>
      <c r="AY148" s="21">
        <v>0</v>
      </c>
      <c r="AZ148" s="33">
        <v>0</v>
      </c>
    </row>
    <row r="149" spans="1:52" ht="16.5" customHeight="1" x14ac:dyDescent="0.25">
      <c r="A149" s="32" t="s">
        <v>116</v>
      </c>
      <c r="B149" s="39">
        <v>0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/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33">
        <v>0</v>
      </c>
      <c r="Z149" s="39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21">
        <v>0</v>
      </c>
      <c r="AK149" s="21">
        <v>0</v>
      </c>
      <c r="AL149" s="21">
        <v>0</v>
      </c>
      <c r="AM149" s="21">
        <v>0</v>
      </c>
      <c r="AN149" s="21">
        <v>0</v>
      </c>
      <c r="AO149" s="21">
        <v>0</v>
      </c>
      <c r="AP149" s="21">
        <v>0</v>
      </c>
      <c r="AQ149" s="21">
        <v>0</v>
      </c>
      <c r="AR149" s="21">
        <v>0</v>
      </c>
      <c r="AS149" s="21">
        <v>0</v>
      </c>
      <c r="AT149" s="21">
        <v>0</v>
      </c>
      <c r="AU149" s="21">
        <v>0</v>
      </c>
      <c r="AV149" s="21">
        <v>0</v>
      </c>
      <c r="AW149" s="21">
        <v>0</v>
      </c>
      <c r="AX149" s="21">
        <v>0</v>
      </c>
      <c r="AY149" s="21">
        <v>0</v>
      </c>
      <c r="AZ149" s="33">
        <v>0</v>
      </c>
    </row>
    <row r="150" spans="1:52" ht="16.5" customHeight="1" x14ac:dyDescent="0.25">
      <c r="A150" s="32" t="s">
        <v>117</v>
      </c>
      <c r="B150" s="15">
        <v>0</v>
      </c>
      <c r="C150" s="15">
        <v>0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105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21">
        <v>180</v>
      </c>
      <c r="Z150" s="39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/>
      <c r="AJ150" s="21"/>
      <c r="AK150" s="21">
        <v>0</v>
      </c>
      <c r="AL150" s="21">
        <v>0</v>
      </c>
      <c r="AM150" s="21">
        <v>0</v>
      </c>
      <c r="AN150" s="21">
        <v>0</v>
      </c>
      <c r="AO150" s="21">
        <v>0</v>
      </c>
      <c r="AP150" s="21">
        <v>0</v>
      </c>
      <c r="AQ150" s="21">
        <v>0</v>
      </c>
      <c r="AR150" s="21">
        <v>0</v>
      </c>
      <c r="AS150" s="21">
        <v>0</v>
      </c>
      <c r="AT150" s="21">
        <v>0</v>
      </c>
      <c r="AU150" s="21">
        <v>0</v>
      </c>
      <c r="AV150" s="21">
        <v>0</v>
      </c>
      <c r="AW150" s="21">
        <v>0</v>
      </c>
      <c r="AX150" s="21">
        <v>0</v>
      </c>
      <c r="AY150" s="21">
        <v>0</v>
      </c>
      <c r="AZ150" s="33">
        <v>285</v>
      </c>
    </row>
    <row r="151" spans="1:52" ht="16.5" customHeight="1" x14ac:dyDescent="0.25">
      <c r="A151" s="32" t="s">
        <v>118</v>
      </c>
      <c r="B151" s="39">
        <v>0</v>
      </c>
      <c r="C151" s="15">
        <v>405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120</v>
      </c>
      <c r="O151" s="15">
        <v>0</v>
      </c>
      <c r="P151" s="15">
        <v>0</v>
      </c>
      <c r="Q151" s="15">
        <v>0</v>
      </c>
      <c r="R151" s="15">
        <v>615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33">
        <v>0</v>
      </c>
      <c r="Z151" s="39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0</v>
      </c>
      <c r="AJ151" s="21">
        <v>0</v>
      </c>
      <c r="AK151" s="21">
        <v>0</v>
      </c>
      <c r="AL151" s="21">
        <v>0</v>
      </c>
      <c r="AM151" s="21">
        <v>0</v>
      </c>
      <c r="AN151" s="21">
        <v>0</v>
      </c>
      <c r="AO151" s="21">
        <v>0</v>
      </c>
      <c r="AP151" s="21">
        <v>0</v>
      </c>
      <c r="AQ151" s="21">
        <v>0</v>
      </c>
      <c r="AR151" s="21">
        <v>0</v>
      </c>
      <c r="AS151" s="21">
        <v>0</v>
      </c>
      <c r="AT151" s="21">
        <v>0</v>
      </c>
      <c r="AU151" s="21">
        <v>0</v>
      </c>
      <c r="AV151" s="21">
        <v>0</v>
      </c>
      <c r="AW151" s="21">
        <v>0</v>
      </c>
      <c r="AX151" s="21">
        <v>0</v>
      </c>
      <c r="AY151" s="21">
        <v>0</v>
      </c>
      <c r="AZ151" s="33">
        <v>1140</v>
      </c>
    </row>
    <row r="152" spans="1:52" ht="16.5" customHeight="1" x14ac:dyDescent="0.25">
      <c r="A152" s="32" t="s">
        <v>119</v>
      </c>
      <c r="B152" s="39">
        <v>15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270</v>
      </c>
      <c r="M152" s="15">
        <v>0</v>
      </c>
      <c r="N152" s="15">
        <v>360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870</v>
      </c>
      <c r="X152" s="15">
        <v>0</v>
      </c>
      <c r="Y152" s="33">
        <v>15</v>
      </c>
      <c r="Z152" s="39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0</v>
      </c>
      <c r="AJ152" s="21">
        <v>0</v>
      </c>
      <c r="AK152" s="21">
        <v>15</v>
      </c>
      <c r="AL152" s="21">
        <v>15</v>
      </c>
      <c r="AM152" s="21">
        <v>30</v>
      </c>
      <c r="AN152" s="21">
        <v>30</v>
      </c>
      <c r="AO152" s="21">
        <v>45</v>
      </c>
      <c r="AP152" s="21">
        <v>15</v>
      </c>
      <c r="AQ152" s="21">
        <v>15</v>
      </c>
      <c r="AR152" s="21">
        <v>30</v>
      </c>
      <c r="AS152" s="21">
        <v>15</v>
      </c>
      <c r="AT152" s="21">
        <v>15</v>
      </c>
      <c r="AU152" s="21">
        <v>150</v>
      </c>
      <c r="AV152" s="21">
        <v>15</v>
      </c>
      <c r="AW152" s="21">
        <v>15</v>
      </c>
      <c r="AX152" s="21">
        <v>30</v>
      </c>
      <c r="AY152" s="21">
        <v>0</v>
      </c>
      <c r="AZ152" s="33">
        <v>1965</v>
      </c>
    </row>
    <row r="153" spans="1:52" ht="16.5" customHeight="1" x14ac:dyDescent="0.25">
      <c r="A153" s="32" t="s">
        <v>134</v>
      </c>
      <c r="B153" s="39">
        <v>0</v>
      </c>
      <c r="C153" s="15">
        <v>0</v>
      </c>
      <c r="D153" s="15">
        <v>150</v>
      </c>
      <c r="E153" s="15">
        <v>0</v>
      </c>
      <c r="F153" s="15">
        <v>240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195</v>
      </c>
      <c r="M153" s="15">
        <v>30</v>
      </c>
      <c r="N153" s="15">
        <v>210</v>
      </c>
      <c r="O153" s="15">
        <v>0</v>
      </c>
      <c r="P153" s="15">
        <v>0</v>
      </c>
      <c r="Q153" s="15">
        <v>375</v>
      </c>
      <c r="R153" s="15">
        <v>440</v>
      </c>
      <c r="S153" s="15">
        <v>0</v>
      </c>
      <c r="T153" s="15">
        <v>0</v>
      </c>
      <c r="U153" s="15">
        <v>0</v>
      </c>
      <c r="V153" s="15">
        <v>0</v>
      </c>
      <c r="W153" s="15">
        <v>60</v>
      </c>
      <c r="X153" s="15">
        <v>0</v>
      </c>
      <c r="Y153" s="33">
        <v>165</v>
      </c>
      <c r="Z153" s="39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0</v>
      </c>
      <c r="AJ153" s="21">
        <v>0</v>
      </c>
      <c r="AK153" s="21">
        <v>0</v>
      </c>
      <c r="AL153" s="21">
        <v>0</v>
      </c>
      <c r="AM153" s="21">
        <v>0</v>
      </c>
      <c r="AN153" s="21">
        <v>0</v>
      </c>
      <c r="AO153" s="21">
        <v>0</v>
      </c>
      <c r="AP153" s="21">
        <v>0</v>
      </c>
      <c r="AQ153" s="21">
        <v>0</v>
      </c>
      <c r="AR153" s="21">
        <v>0</v>
      </c>
      <c r="AS153" s="21">
        <v>0</v>
      </c>
      <c r="AT153" s="21">
        <v>0</v>
      </c>
      <c r="AU153" s="21">
        <v>0</v>
      </c>
      <c r="AV153" s="21">
        <v>0</v>
      </c>
      <c r="AW153" s="21">
        <v>0</v>
      </c>
      <c r="AX153" s="21">
        <v>0</v>
      </c>
      <c r="AY153" s="21">
        <v>0</v>
      </c>
      <c r="AZ153" s="33">
        <v>1865</v>
      </c>
    </row>
    <row r="154" spans="1:52" ht="16.5" customHeight="1" x14ac:dyDescent="0.25">
      <c r="A154" s="32" t="s">
        <v>135</v>
      </c>
      <c r="B154" s="39">
        <v>0</v>
      </c>
      <c r="C154" s="15">
        <v>0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675</v>
      </c>
      <c r="S154" s="15">
        <v>0</v>
      </c>
      <c r="T154" s="15">
        <v>0</v>
      </c>
      <c r="U154" s="15">
        <v>0</v>
      </c>
      <c r="V154" s="15">
        <v>0</v>
      </c>
      <c r="W154" s="15">
        <v>900</v>
      </c>
      <c r="X154" s="15">
        <v>0</v>
      </c>
      <c r="Y154" s="33">
        <v>165</v>
      </c>
      <c r="Z154" s="39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21">
        <v>0</v>
      </c>
      <c r="AK154" s="21">
        <v>0</v>
      </c>
      <c r="AL154" s="21">
        <v>0</v>
      </c>
      <c r="AM154" s="21">
        <v>0</v>
      </c>
      <c r="AN154" s="21">
        <v>0</v>
      </c>
      <c r="AO154" s="21">
        <v>0</v>
      </c>
      <c r="AP154" s="21">
        <v>0</v>
      </c>
      <c r="AQ154" s="21">
        <v>0</v>
      </c>
      <c r="AR154" s="21">
        <v>0</v>
      </c>
      <c r="AS154" s="21">
        <v>0</v>
      </c>
      <c r="AT154" s="21">
        <v>0</v>
      </c>
      <c r="AU154" s="21">
        <v>0</v>
      </c>
      <c r="AV154" s="21">
        <v>0</v>
      </c>
      <c r="AW154" s="21">
        <v>0</v>
      </c>
      <c r="AX154" s="21">
        <v>0</v>
      </c>
      <c r="AY154" s="21">
        <v>15</v>
      </c>
      <c r="AZ154" s="33">
        <v>1755</v>
      </c>
    </row>
    <row r="155" spans="1:52" ht="16.5" customHeight="1" x14ac:dyDescent="0.25">
      <c r="A155" s="32" t="s">
        <v>138</v>
      </c>
      <c r="B155" s="39">
        <v>0</v>
      </c>
      <c r="C155" s="15">
        <v>0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155</v>
      </c>
      <c r="S155" s="15">
        <v>0</v>
      </c>
      <c r="T155" s="15">
        <v>0</v>
      </c>
      <c r="U155" s="15">
        <v>0</v>
      </c>
      <c r="V155" s="15">
        <v>0</v>
      </c>
      <c r="W155" s="15">
        <v>240</v>
      </c>
      <c r="X155" s="15">
        <v>0</v>
      </c>
      <c r="Y155" s="33">
        <v>0</v>
      </c>
      <c r="Z155" s="39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21">
        <v>0</v>
      </c>
      <c r="AK155" s="21">
        <v>0</v>
      </c>
      <c r="AL155" s="21">
        <v>0</v>
      </c>
      <c r="AM155" s="21">
        <v>0</v>
      </c>
      <c r="AN155" s="21">
        <v>0</v>
      </c>
      <c r="AO155" s="21">
        <v>0</v>
      </c>
      <c r="AP155" s="21">
        <v>0</v>
      </c>
      <c r="AQ155" s="21">
        <v>0</v>
      </c>
      <c r="AR155" s="21">
        <v>0</v>
      </c>
      <c r="AS155" s="21">
        <v>0</v>
      </c>
      <c r="AT155" s="21">
        <v>0</v>
      </c>
      <c r="AU155" s="21">
        <v>0</v>
      </c>
      <c r="AV155" s="21">
        <v>0</v>
      </c>
      <c r="AW155" s="21">
        <v>0</v>
      </c>
      <c r="AX155" s="21">
        <v>0</v>
      </c>
      <c r="AY155" s="21">
        <v>0</v>
      </c>
      <c r="AZ155" s="33">
        <v>395</v>
      </c>
    </row>
    <row r="156" spans="1:52" ht="16.5" customHeight="1" x14ac:dyDescent="0.25">
      <c r="A156" s="32" t="s">
        <v>139</v>
      </c>
      <c r="B156" s="39">
        <v>0</v>
      </c>
      <c r="C156" s="15">
        <v>0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390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33">
        <v>0</v>
      </c>
      <c r="Z156" s="39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21">
        <v>0</v>
      </c>
      <c r="AK156" s="21">
        <v>0</v>
      </c>
      <c r="AL156" s="21">
        <v>0</v>
      </c>
      <c r="AM156" s="21">
        <v>0</v>
      </c>
      <c r="AN156" s="21">
        <v>0</v>
      </c>
      <c r="AO156" s="21">
        <v>0</v>
      </c>
      <c r="AP156" s="21">
        <v>0</v>
      </c>
      <c r="AQ156" s="21">
        <v>0</v>
      </c>
      <c r="AR156" s="21">
        <v>0</v>
      </c>
      <c r="AS156" s="21">
        <v>0</v>
      </c>
      <c r="AT156" s="21">
        <v>0</v>
      </c>
      <c r="AU156" s="21">
        <v>0</v>
      </c>
      <c r="AV156" s="21">
        <v>0</v>
      </c>
      <c r="AW156" s="21">
        <v>0</v>
      </c>
      <c r="AX156" s="21">
        <v>0</v>
      </c>
      <c r="AY156" s="21">
        <v>0</v>
      </c>
      <c r="AZ156" s="33">
        <v>390</v>
      </c>
    </row>
    <row r="157" spans="1:52" ht="16.5" customHeight="1" x14ac:dyDescent="0.25">
      <c r="A157" s="32" t="s">
        <v>141</v>
      </c>
      <c r="B157" s="39">
        <v>0</v>
      </c>
      <c r="C157" s="15">
        <v>0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360</v>
      </c>
      <c r="X157" s="15">
        <v>0</v>
      </c>
      <c r="Y157" s="33">
        <v>0</v>
      </c>
      <c r="Z157" s="39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21">
        <v>0</v>
      </c>
      <c r="AK157" s="21">
        <v>0</v>
      </c>
      <c r="AL157" s="21">
        <v>0</v>
      </c>
      <c r="AM157" s="21">
        <v>0</v>
      </c>
      <c r="AN157" s="21">
        <v>0</v>
      </c>
      <c r="AO157" s="21">
        <v>0</v>
      </c>
      <c r="AP157" s="21">
        <v>0</v>
      </c>
      <c r="AQ157" s="21">
        <v>0</v>
      </c>
      <c r="AR157" s="21">
        <v>0</v>
      </c>
      <c r="AS157" s="21">
        <v>0</v>
      </c>
      <c r="AT157" s="21">
        <v>0</v>
      </c>
      <c r="AU157" s="21">
        <v>0</v>
      </c>
      <c r="AV157" s="21">
        <v>0</v>
      </c>
      <c r="AW157" s="21">
        <v>0</v>
      </c>
      <c r="AX157" s="21">
        <v>0</v>
      </c>
      <c r="AY157" s="21">
        <v>0</v>
      </c>
      <c r="AZ157" s="33">
        <v>360</v>
      </c>
    </row>
    <row r="158" spans="1:52" ht="16.5" customHeight="1" x14ac:dyDescent="0.25">
      <c r="A158" s="32" t="s">
        <v>142</v>
      </c>
      <c r="B158" s="39">
        <v>0</v>
      </c>
      <c r="C158" s="15">
        <v>0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1035</v>
      </c>
      <c r="S158" s="15">
        <v>135</v>
      </c>
      <c r="T158" s="15">
        <v>0</v>
      </c>
      <c r="U158" s="15">
        <v>0</v>
      </c>
      <c r="V158" s="15">
        <v>0</v>
      </c>
      <c r="W158" s="15">
        <v>255</v>
      </c>
      <c r="X158" s="15">
        <v>0</v>
      </c>
      <c r="Y158" s="33">
        <v>0</v>
      </c>
      <c r="Z158" s="39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21">
        <v>0</v>
      </c>
      <c r="AK158" s="21">
        <v>0</v>
      </c>
      <c r="AL158" s="21">
        <v>0</v>
      </c>
      <c r="AM158" s="21">
        <v>0</v>
      </c>
      <c r="AN158" s="21">
        <v>0</v>
      </c>
      <c r="AO158" s="21">
        <v>0</v>
      </c>
      <c r="AP158" s="21">
        <v>0</v>
      </c>
      <c r="AQ158" s="21">
        <v>0</v>
      </c>
      <c r="AR158" s="21">
        <v>0</v>
      </c>
      <c r="AS158" s="21">
        <v>0</v>
      </c>
      <c r="AT158" s="21">
        <v>0</v>
      </c>
      <c r="AU158" s="21">
        <v>0</v>
      </c>
      <c r="AV158" s="21">
        <v>0</v>
      </c>
      <c r="AW158" s="21">
        <v>0</v>
      </c>
      <c r="AX158" s="21">
        <v>0</v>
      </c>
      <c r="AY158" s="21">
        <v>0</v>
      </c>
      <c r="AZ158" s="33">
        <v>1425</v>
      </c>
    </row>
    <row r="159" spans="1:52" ht="16.5" customHeight="1" x14ac:dyDescent="0.25">
      <c r="A159" s="32" t="s">
        <v>143</v>
      </c>
      <c r="B159" s="15">
        <v>0</v>
      </c>
      <c r="C159" s="15">
        <v>0</v>
      </c>
      <c r="D159" s="15">
        <v>0</v>
      </c>
      <c r="E159" s="15">
        <v>0</v>
      </c>
      <c r="F159" s="15">
        <v>45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375</v>
      </c>
      <c r="S159" s="15">
        <v>0</v>
      </c>
      <c r="T159" s="15">
        <v>0</v>
      </c>
      <c r="U159" s="15">
        <v>0</v>
      </c>
      <c r="V159" s="15">
        <v>0</v>
      </c>
      <c r="W159" s="15">
        <v>270</v>
      </c>
      <c r="X159" s="15">
        <v>0</v>
      </c>
      <c r="Y159" s="33">
        <v>0</v>
      </c>
      <c r="Z159" s="39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21">
        <v>0</v>
      </c>
      <c r="AK159" s="21">
        <v>0</v>
      </c>
      <c r="AL159" s="21">
        <v>0</v>
      </c>
      <c r="AM159" s="21">
        <v>0</v>
      </c>
      <c r="AN159" s="21">
        <v>0</v>
      </c>
      <c r="AO159" s="21">
        <v>0</v>
      </c>
      <c r="AP159" s="21">
        <v>0</v>
      </c>
      <c r="AQ159" s="21">
        <v>0</v>
      </c>
      <c r="AR159" s="21">
        <v>0</v>
      </c>
      <c r="AS159" s="21">
        <v>0</v>
      </c>
      <c r="AT159" s="21">
        <v>0</v>
      </c>
      <c r="AU159" s="21">
        <v>0</v>
      </c>
      <c r="AV159" s="21">
        <v>0</v>
      </c>
      <c r="AW159" s="21">
        <v>0</v>
      </c>
      <c r="AX159" s="21">
        <v>0</v>
      </c>
      <c r="AY159" s="21">
        <v>0</v>
      </c>
      <c r="AZ159" s="33">
        <v>690</v>
      </c>
    </row>
    <row r="160" spans="1:52" ht="16.5" customHeight="1" x14ac:dyDescent="0.25">
      <c r="A160" s="32" t="s">
        <v>145</v>
      </c>
      <c r="B160" s="15">
        <v>0</v>
      </c>
      <c r="C160" s="15">
        <v>0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33">
        <v>0</v>
      </c>
      <c r="Z160" s="39">
        <v>0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21">
        <v>0</v>
      </c>
      <c r="AK160" s="21">
        <v>0</v>
      </c>
      <c r="AL160" s="21">
        <v>0</v>
      </c>
      <c r="AM160" s="21">
        <v>0</v>
      </c>
      <c r="AN160" s="21">
        <v>0</v>
      </c>
      <c r="AO160" s="21">
        <v>0</v>
      </c>
      <c r="AP160" s="21">
        <v>0</v>
      </c>
      <c r="AQ160" s="21">
        <v>0</v>
      </c>
      <c r="AR160" s="21">
        <v>0</v>
      </c>
      <c r="AS160" s="21">
        <v>0</v>
      </c>
      <c r="AT160" s="21">
        <v>0</v>
      </c>
      <c r="AU160" s="21">
        <v>0</v>
      </c>
      <c r="AV160" s="21">
        <v>0</v>
      </c>
      <c r="AW160" s="21">
        <v>0</v>
      </c>
      <c r="AX160" s="21">
        <v>0</v>
      </c>
      <c r="AY160" s="21">
        <v>0</v>
      </c>
      <c r="AZ160" s="33">
        <v>0</v>
      </c>
    </row>
    <row r="161" spans="1:2029 2053:3069 3093:5097 5121:6137 6161:8190 8200:9205 9229:11258 11268:12273 12297:15341 15365:16381" s="15" customFormat="1" ht="16.5" customHeight="1" x14ac:dyDescent="0.25">
      <c r="A161" s="53" t="s">
        <v>146</v>
      </c>
      <c r="B161" s="54">
        <v>0</v>
      </c>
      <c r="C161" s="54">
        <v>0</v>
      </c>
      <c r="D161" s="54">
        <v>0</v>
      </c>
      <c r="E161" s="54">
        <v>0</v>
      </c>
      <c r="F161" s="54">
        <v>0</v>
      </c>
      <c r="G161" s="54">
        <v>0</v>
      </c>
      <c r="H161" s="54">
        <v>0</v>
      </c>
      <c r="I161" s="54">
        <v>0</v>
      </c>
      <c r="J161" s="54">
        <v>0</v>
      </c>
      <c r="K161" s="54">
        <v>0</v>
      </c>
      <c r="L161" s="54">
        <v>0</v>
      </c>
      <c r="M161" s="54">
        <v>0</v>
      </c>
      <c r="N161" s="54">
        <v>0</v>
      </c>
      <c r="O161" s="54">
        <v>0</v>
      </c>
      <c r="P161" s="54">
        <v>0</v>
      </c>
      <c r="Q161" s="54">
        <v>0</v>
      </c>
      <c r="R161" s="54">
        <v>0</v>
      </c>
      <c r="S161" s="54">
        <v>0</v>
      </c>
      <c r="T161" s="54">
        <v>0</v>
      </c>
      <c r="U161" s="54">
        <v>0</v>
      </c>
      <c r="V161" s="54">
        <v>0</v>
      </c>
      <c r="W161" s="54">
        <v>0</v>
      </c>
      <c r="X161" s="54">
        <v>0</v>
      </c>
      <c r="Y161" s="56">
        <v>0</v>
      </c>
      <c r="Z161" s="54">
        <v>0</v>
      </c>
      <c r="AA161" s="54">
        <v>0</v>
      </c>
      <c r="AB161" s="54">
        <v>0</v>
      </c>
      <c r="AC161" s="54">
        <v>0</v>
      </c>
      <c r="AD161" s="54">
        <v>0</v>
      </c>
      <c r="AE161" s="54">
        <v>0</v>
      </c>
      <c r="AF161" s="54">
        <v>0</v>
      </c>
      <c r="AG161" s="54">
        <v>0</v>
      </c>
      <c r="AH161" s="54">
        <v>0</v>
      </c>
      <c r="AI161" s="54">
        <v>0</v>
      </c>
      <c r="AJ161" s="54">
        <v>0</v>
      </c>
      <c r="AK161" s="56">
        <v>0</v>
      </c>
      <c r="AL161" s="56">
        <v>0</v>
      </c>
      <c r="AM161" s="54">
        <v>0</v>
      </c>
      <c r="AN161" s="56">
        <v>0</v>
      </c>
      <c r="AO161" s="56">
        <v>0</v>
      </c>
      <c r="AP161" s="56">
        <v>0</v>
      </c>
      <c r="AQ161" s="57">
        <v>0</v>
      </c>
      <c r="AR161" s="55">
        <v>0</v>
      </c>
      <c r="AS161" s="55">
        <v>0</v>
      </c>
      <c r="AT161" s="56">
        <v>0</v>
      </c>
      <c r="AU161" s="56">
        <v>0</v>
      </c>
      <c r="AV161" s="56">
        <v>0</v>
      </c>
      <c r="AW161" s="57">
        <v>0</v>
      </c>
      <c r="AX161" s="54">
        <v>0</v>
      </c>
      <c r="AY161" s="56">
        <v>0</v>
      </c>
      <c r="AZ161" s="56">
        <v>0</v>
      </c>
      <c r="BA161" s="52"/>
      <c r="BY161" s="33"/>
      <c r="BZ161" s="39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33"/>
      <c r="DA161" s="31"/>
      <c r="DY161" s="33"/>
      <c r="DZ161" s="39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33"/>
      <c r="FA161" s="31"/>
      <c r="FY161" s="33"/>
      <c r="FZ161" s="39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33"/>
      <c r="HA161" s="31"/>
      <c r="HY161" s="33"/>
      <c r="HZ161" s="39"/>
      <c r="IJ161" s="21"/>
      <c r="IK161" s="21"/>
      <c r="IL161" s="21"/>
      <c r="IM161" s="21"/>
      <c r="IN161" s="21"/>
      <c r="IO161" s="21"/>
      <c r="IP161" s="21"/>
      <c r="IQ161" s="21"/>
      <c r="IR161" s="21"/>
      <c r="IS161" s="21"/>
      <c r="IT161" s="21"/>
      <c r="IU161" s="21"/>
      <c r="IV161" s="21"/>
      <c r="IW161" s="21"/>
      <c r="IX161" s="21"/>
      <c r="IY161" s="21"/>
      <c r="IZ161" s="33"/>
      <c r="JA161" s="31"/>
      <c r="JY161" s="33"/>
      <c r="JZ161" s="39"/>
      <c r="KJ161" s="21"/>
      <c r="KK161" s="21"/>
      <c r="KL161" s="21"/>
      <c r="KM161" s="21"/>
      <c r="KN161" s="21"/>
      <c r="KO161" s="21"/>
      <c r="KP161" s="21"/>
      <c r="KQ161" s="21"/>
      <c r="KR161" s="21"/>
      <c r="KS161" s="21"/>
      <c r="KT161" s="21"/>
      <c r="KU161" s="21"/>
      <c r="KV161" s="21"/>
      <c r="KW161" s="21"/>
      <c r="KX161" s="21"/>
      <c r="KY161" s="21"/>
      <c r="KZ161" s="33"/>
      <c r="LA161" s="31"/>
      <c r="LY161" s="33"/>
      <c r="LZ161" s="39"/>
      <c r="MJ161" s="21"/>
      <c r="MK161" s="21"/>
      <c r="ML161" s="21"/>
      <c r="MM161" s="21"/>
      <c r="MN161" s="21"/>
      <c r="MO161" s="21"/>
      <c r="MP161" s="21"/>
      <c r="MQ161" s="21"/>
      <c r="MR161" s="21"/>
      <c r="MS161" s="21"/>
      <c r="MT161" s="21"/>
      <c r="MU161" s="21"/>
      <c r="MV161" s="21"/>
      <c r="MW161" s="21"/>
      <c r="MX161" s="21"/>
      <c r="MY161" s="21"/>
      <c r="MZ161" s="33"/>
      <c r="NA161" s="31"/>
      <c r="NY161" s="33"/>
      <c r="NZ161" s="39"/>
      <c r="OJ161" s="21"/>
      <c r="OK161" s="21"/>
      <c r="OL161" s="21"/>
      <c r="OM161" s="21"/>
      <c r="ON161" s="21"/>
      <c r="OO161" s="21"/>
      <c r="OP161" s="21"/>
      <c r="OQ161" s="21"/>
      <c r="OR161" s="21"/>
      <c r="OS161" s="21"/>
      <c r="OT161" s="21"/>
      <c r="OU161" s="21"/>
      <c r="OV161" s="21"/>
      <c r="OW161" s="21"/>
      <c r="OX161" s="21"/>
      <c r="OY161" s="21"/>
      <c r="OZ161" s="33"/>
      <c r="PA161" s="31"/>
      <c r="PY161" s="33"/>
      <c r="PZ161" s="39"/>
      <c r="QJ161" s="21"/>
      <c r="QK161" s="21"/>
      <c r="QL161" s="21"/>
      <c r="QM161" s="21"/>
      <c r="QN161" s="21"/>
      <c r="QO161" s="21"/>
      <c r="QP161" s="21"/>
      <c r="QQ161" s="21"/>
      <c r="QR161" s="21"/>
      <c r="QS161" s="21"/>
      <c r="QT161" s="21"/>
      <c r="QU161" s="21"/>
      <c r="QV161" s="21"/>
      <c r="QW161" s="21"/>
      <c r="QX161" s="21"/>
      <c r="QY161" s="21"/>
      <c r="QZ161" s="33"/>
      <c r="RA161" s="31"/>
      <c r="RY161" s="33"/>
      <c r="RZ161" s="39"/>
      <c r="SJ161" s="21"/>
      <c r="SK161" s="21"/>
      <c r="SL161" s="21"/>
      <c r="SM161" s="21"/>
      <c r="SN161" s="21"/>
      <c r="SO161" s="21"/>
      <c r="SP161" s="21"/>
      <c r="SQ161" s="21"/>
      <c r="SR161" s="21"/>
      <c r="SS161" s="21"/>
      <c r="ST161" s="21"/>
      <c r="SU161" s="21"/>
      <c r="SV161" s="21"/>
      <c r="SW161" s="21"/>
      <c r="SX161" s="21"/>
      <c r="SY161" s="21"/>
      <c r="SZ161" s="33"/>
      <c r="TA161" s="31"/>
      <c r="TY161" s="33"/>
      <c r="TZ161" s="39"/>
      <c r="UJ161" s="21"/>
      <c r="UK161" s="21"/>
      <c r="UL161" s="21"/>
      <c r="UM161" s="21"/>
      <c r="UN161" s="21"/>
      <c r="UO161" s="21"/>
      <c r="UP161" s="21"/>
      <c r="UQ161" s="21"/>
      <c r="UR161" s="21"/>
      <c r="US161" s="21"/>
      <c r="UT161" s="21"/>
      <c r="UU161" s="21"/>
      <c r="UV161" s="21"/>
      <c r="UW161" s="21"/>
      <c r="UX161" s="21"/>
      <c r="UY161" s="21"/>
      <c r="UZ161" s="33"/>
      <c r="VA161" s="31"/>
      <c r="VY161" s="33"/>
      <c r="VZ161" s="39"/>
      <c r="WJ161" s="21"/>
      <c r="WK161" s="21"/>
      <c r="WL161" s="21"/>
      <c r="WM161" s="21"/>
      <c r="WN161" s="21"/>
      <c r="WO161" s="21"/>
      <c r="WP161" s="21"/>
      <c r="WQ161" s="21"/>
      <c r="WR161" s="21"/>
      <c r="WS161" s="21"/>
      <c r="WT161" s="21"/>
      <c r="WU161" s="21"/>
      <c r="WV161" s="21"/>
      <c r="WW161" s="21"/>
      <c r="WX161" s="21"/>
      <c r="WY161" s="21"/>
      <c r="WZ161" s="33"/>
      <c r="XA161" s="31"/>
      <c r="XY161" s="33"/>
      <c r="XZ161" s="39"/>
      <c r="YJ161" s="21"/>
      <c r="YK161" s="21"/>
      <c r="YL161" s="21"/>
      <c r="YM161" s="21"/>
      <c r="YN161" s="21"/>
      <c r="YO161" s="21"/>
      <c r="YP161" s="21"/>
      <c r="YQ161" s="21"/>
      <c r="YR161" s="21"/>
      <c r="YS161" s="21"/>
      <c r="YT161" s="21"/>
      <c r="YU161" s="21"/>
      <c r="YV161" s="21"/>
      <c r="YW161" s="21"/>
      <c r="YX161" s="21"/>
      <c r="YY161" s="21"/>
      <c r="YZ161" s="33"/>
      <c r="ZA161" s="31"/>
      <c r="ZY161" s="33"/>
      <c r="ZZ161" s="39"/>
      <c r="AAJ161" s="21"/>
      <c r="AAK161" s="21"/>
      <c r="AAL161" s="21"/>
      <c r="AAM161" s="21"/>
      <c r="AAN161" s="21"/>
      <c r="AAO161" s="21"/>
      <c r="AAP161" s="21"/>
      <c r="AAQ161" s="21"/>
      <c r="AAR161" s="21"/>
      <c r="AAS161" s="21"/>
      <c r="AAT161" s="21"/>
      <c r="AAU161" s="21"/>
      <c r="AAV161" s="21"/>
      <c r="AAW161" s="21"/>
      <c r="AAX161" s="21"/>
      <c r="AAY161" s="21"/>
      <c r="AAZ161" s="33"/>
      <c r="ABA161" s="31"/>
      <c r="ABY161" s="33"/>
      <c r="ABZ161" s="39"/>
      <c r="ACJ161" s="21"/>
      <c r="ACK161" s="21"/>
      <c r="ACL161" s="21"/>
      <c r="ACM161" s="21"/>
      <c r="ACN161" s="21"/>
      <c r="ACO161" s="21"/>
      <c r="ACP161" s="21"/>
      <c r="ACQ161" s="21"/>
      <c r="ACR161" s="21"/>
      <c r="ACS161" s="21"/>
      <c r="ACT161" s="21"/>
      <c r="ACU161" s="21"/>
      <c r="ACV161" s="21"/>
      <c r="ACW161" s="21"/>
      <c r="ACX161" s="21"/>
      <c r="ACY161" s="21"/>
      <c r="ACZ161" s="33"/>
      <c r="ADA161" s="31"/>
      <c r="ADY161" s="33"/>
      <c r="ADZ161" s="39"/>
      <c r="AEJ161" s="21"/>
      <c r="AEK161" s="21"/>
      <c r="AEL161" s="21"/>
      <c r="AEM161" s="21"/>
      <c r="AEN161" s="21"/>
      <c r="AEO161" s="21"/>
      <c r="AEP161" s="21"/>
      <c r="AEQ161" s="21"/>
      <c r="AER161" s="21"/>
      <c r="AES161" s="21"/>
      <c r="AET161" s="21"/>
      <c r="AEU161" s="21"/>
      <c r="AEV161" s="21"/>
      <c r="AEW161" s="21"/>
      <c r="AEX161" s="21"/>
      <c r="AEY161" s="21"/>
      <c r="AEZ161" s="33"/>
      <c r="AFA161" s="31"/>
      <c r="AFY161" s="33"/>
      <c r="AFZ161" s="39"/>
      <c r="AGJ161" s="21"/>
      <c r="AGK161" s="21"/>
      <c r="AGL161" s="21"/>
      <c r="AGM161" s="21"/>
      <c r="AGN161" s="21"/>
      <c r="AGO161" s="21"/>
      <c r="AGP161" s="21"/>
      <c r="AGQ161" s="21"/>
      <c r="AGR161" s="21"/>
      <c r="AGS161" s="21"/>
      <c r="AGT161" s="21"/>
      <c r="AGU161" s="21"/>
      <c r="AGV161" s="21"/>
      <c r="AGW161" s="21"/>
      <c r="AGX161" s="21"/>
      <c r="AGY161" s="21"/>
      <c r="AGZ161" s="33"/>
      <c r="AHA161" s="31"/>
      <c r="AHY161" s="33"/>
      <c r="AHZ161" s="39"/>
      <c r="AIJ161" s="21"/>
      <c r="AIK161" s="21"/>
      <c r="AIL161" s="21"/>
      <c r="AIM161" s="21"/>
      <c r="AIN161" s="21"/>
      <c r="AIO161" s="21"/>
      <c r="AIP161" s="21"/>
      <c r="AIQ161" s="21"/>
      <c r="AIR161" s="21"/>
      <c r="AIS161" s="21"/>
      <c r="AIT161" s="21"/>
      <c r="AIU161" s="21"/>
      <c r="AIV161" s="21"/>
      <c r="AIW161" s="21"/>
      <c r="AIX161" s="21"/>
      <c r="AIY161" s="21"/>
      <c r="AIZ161" s="33"/>
      <c r="AJA161" s="31"/>
      <c r="AJY161" s="33"/>
      <c r="AJZ161" s="39"/>
      <c r="AKJ161" s="21"/>
      <c r="AKK161" s="21"/>
      <c r="AKL161" s="21"/>
      <c r="AKM161" s="21"/>
      <c r="AKN161" s="21"/>
      <c r="AKO161" s="21"/>
      <c r="AKP161" s="21"/>
      <c r="AKQ161" s="21"/>
      <c r="AKR161" s="21"/>
      <c r="AKS161" s="21"/>
      <c r="AKT161" s="21"/>
      <c r="AKU161" s="21"/>
      <c r="AKV161" s="21"/>
      <c r="AKW161" s="21"/>
      <c r="AKX161" s="21"/>
      <c r="AKY161" s="21"/>
      <c r="AKZ161" s="33"/>
      <c r="ALA161" s="31"/>
      <c r="ALY161" s="33"/>
      <c r="ALZ161" s="39"/>
      <c r="AMJ161" s="21"/>
      <c r="AMK161" s="21"/>
      <c r="AML161" s="21"/>
      <c r="AMM161" s="21"/>
      <c r="AMN161" s="21"/>
      <c r="AMO161" s="21"/>
      <c r="AMP161" s="21"/>
      <c r="AMQ161" s="21"/>
      <c r="AMR161" s="21"/>
      <c r="AMS161" s="21"/>
      <c r="AMT161" s="21"/>
      <c r="AMU161" s="21"/>
      <c r="AMV161" s="21"/>
      <c r="AMW161" s="21"/>
      <c r="AMX161" s="21"/>
      <c r="AMY161" s="21"/>
      <c r="AMZ161" s="33"/>
      <c r="ANA161" s="31"/>
      <c r="ANY161" s="33"/>
      <c r="ANZ161" s="39"/>
      <c r="AOJ161" s="21"/>
      <c r="AOK161" s="21"/>
      <c r="AOL161" s="21"/>
      <c r="AOM161" s="21"/>
      <c r="AON161" s="21"/>
      <c r="AOO161" s="21"/>
      <c r="AOP161" s="21"/>
      <c r="AOQ161" s="21"/>
      <c r="AOR161" s="21"/>
      <c r="AOS161" s="21"/>
      <c r="AOT161" s="21"/>
      <c r="AOU161" s="21"/>
      <c r="AOV161" s="21"/>
      <c r="AOW161" s="21"/>
      <c r="AOX161" s="21"/>
      <c r="AOY161" s="21"/>
      <c r="AOZ161" s="33"/>
      <c r="APA161" s="31"/>
      <c r="APY161" s="33"/>
      <c r="APZ161" s="39"/>
      <c r="AQJ161" s="21"/>
      <c r="AQK161" s="21"/>
      <c r="AQL161" s="21"/>
      <c r="AQM161" s="21"/>
      <c r="AQN161" s="21"/>
      <c r="AQO161" s="21"/>
      <c r="AQP161" s="21"/>
      <c r="AQQ161" s="21"/>
      <c r="AQR161" s="21"/>
      <c r="AQS161" s="21"/>
      <c r="AQT161" s="21"/>
      <c r="AQU161" s="21"/>
      <c r="AQV161" s="21"/>
      <c r="AQW161" s="21"/>
      <c r="AQX161" s="21"/>
      <c r="AQY161" s="21"/>
      <c r="AQZ161" s="33"/>
      <c r="ARA161" s="31"/>
      <c r="ARY161" s="33"/>
      <c r="ARZ161" s="39"/>
      <c r="ASJ161" s="21"/>
      <c r="ASK161" s="21"/>
      <c r="ASL161" s="21"/>
      <c r="ASM161" s="21"/>
      <c r="ASN161" s="21"/>
      <c r="ASO161" s="21"/>
      <c r="ASP161" s="21"/>
      <c r="ASQ161" s="21"/>
      <c r="ASR161" s="21"/>
      <c r="ASS161" s="21"/>
      <c r="AST161" s="21"/>
      <c r="ASU161" s="21"/>
      <c r="ASV161" s="21"/>
      <c r="ASW161" s="21"/>
      <c r="ASX161" s="21"/>
      <c r="ASY161" s="21"/>
      <c r="ASZ161" s="33"/>
      <c r="ATA161" s="31"/>
      <c r="ATY161" s="33"/>
      <c r="ATZ161" s="39"/>
      <c r="AUJ161" s="21"/>
      <c r="AUK161" s="21"/>
      <c r="AUL161" s="21"/>
      <c r="AUM161" s="21"/>
      <c r="AUN161" s="21"/>
      <c r="AUO161" s="21"/>
      <c r="AUP161" s="21"/>
      <c r="AUQ161" s="21"/>
      <c r="AUR161" s="21"/>
      <c r="AUS161" s="21"/>
      <c r="AUT161" s="21"/>
      <c r="AUU161" s="21"/>
      <c r="AUV161" s="21"/>
      <c r="AUW161" s="21"/>
      <c r="AUX161" s="21"/>
      <c r="AUY161" s="21"/>
      <c r="AUZ161" s="33"/>
      <c r="AVA161" s="31"/>
      <c r="AVY161" s="33"/>
      <c r="AVZ161" s="39"/>
      <c r="AWJ161" s="21"/>
      <c r="AWK161" s="21"/>
      <c r="AWL161" s="21"/>
      <c r="AWM161" s="21"/>
      <c r="AWN161" s="21"/>
      <c r="AWO161" s="21"/>
      <c r="AWP161" s="21"/>
      <c r="AWQ161" s="21"/>
      <c r="AWR161" s="21"/>
      <c r="AWS161" s="21"/>
      <c r="AWT161" s="21"/>
      <c r="AWU161" s="21"/>
      <c r="AWV161" s="21"/>
      <c r="AWW161" s="21"/>
      <c r="AWX161" s="21"/>
      <c r="AWY161" s="21"/>
      <c r="AWZ161" s="33"/>
      <c r="AXA161" s="31"/>
      <c r="AXY161" s="33"/>
      <c r="AXZ161" s="39"/>
      <c r="AYJ161" s="21"/>
      <c r="AYK161" s="21"/>
      <c r="AYL161" s="21"/>
      <c r="AYM161" s="21"/>
      <c r="AYN161" s="21"/>
      <c r="AYO161" s="21"/>
      <c r="AYP161" s="21"/>
      <c r="AYQ161" s="21"/>
      <c r="AYR161" s="21"/>
      <c r="AYS161" s="21"/>
      <c r="AYT161" s="21"/>
      <c r="AYU161" s="21"/>
      <c r="AYV161" s="21"/>
      <c r="AYW161" s="21"/>
      <c r="AYX161" s="21"/>
      <c r="AYY161" s="21"/>
      <c r="AYZ161" s="33"/>
      <c r="AZA161" s="31"/>
      <c r="AZY161" s="33"/>
      <c r="AZZ161" s="39"/>
      <c r="BAJ161" s="21"/>
      <c r="BAK161" s="21"/>
      <c r="BAL161" s="21"/>
      <c r="BAM161" s="21"/>
      <c r="BAN161" s="21"/>
      <c r="BAO161" s="21"/>
      <c r="BAP161" s="21"/>
      <c r="BAQ161" s="21"/>
      <c r="BAR161" s="21"/>
      <c r="BAS161" s="21"/>
      <c r="BAT161" s="21"/>
      <c r="BAU161" s="21"/>
      <c r="BAV161" s="21"/>
      <c r="BAW161" s="21"/>
      <c r="BAX161" s="21"/>
      <c r="BAY161" s="21"/>
      <c r="BAZ161" s="33"/>
      <c r="BBA161" s="31"/>
      <c r="BBY161" s="33"/>
      <c r="BBZ161" s="39"/>
      <c r="BCJ161" s="21"/>
      <c r="BCK161" s="21"/>
      <c r="BCL161" s="21"/>
      <c r="BCM161" s="21"/>
      <c r="BCN161" s="21"/>
      <c r="BCO161" s="21"/>
      <c r="BCP161" s="21"/>
      <c r="BCQ161" s="21"/>
      <c r="BCR161" s="21"/>
      <c r="BCS161" s="21"/>
      <c r="BCT161" s="21"/>
      <c r="BCU161" s="21"/>
      <c r="BCV161" s="21"/>
      <c r="BCW161" s="21"/>
      <c r="BCX161" s="21"/>
      <c r="BCY161" s="21"/>
      <c r="BCZ161" s="33"/>
      <c r="BDA161" s="31"/>
      <c r="BDY161" s="33"/>
      <c r="BDZ161" s="39"/>
      <c r="BEJ161" s="21"/>
      <c r="BEK161" s="21"/>
      <c r="BEL161" s="21"/>
      <c r="BEM161" s="21"/>
      <c r="BEN161" s="21"/>
      <c r="BEO161" s="21"/>
      <c r="BEP161" s="21"/>
      <c r="BEQ161" s="21"/>
      <c r="BER161" s="21"/>
      <c r="BES161" s="21"/>
      <c r="BET161" s="21"/>
      <c r="BEU161" s="21"/>
      <c r="BEV161" s="21"/>
      <c r="BEW161" s="21"/>
      <c r="BEX161" s="21"/>
      <c r="BEY161" s="21"/>
      <c r="BEZ161" s="33"/>
      <c r="BFA161" s="31"/>
      <c r="BFY161" s="33"/>
      <c r="BFZ161" s="39"/>
      <c r="BGJ161" s="21"/>
      <c r="BGK161" s="21"/>
      <c r="BGL161" s="21"/>
      <c r="BGM161" s="21"/>
      <c r="BGN161" s="21"/>
      <c r="BGO161" s="21"/>
      <c r="BGP161" s="21"/>
      <c r="BGQ161" s="21"/>
      <c r="BGR161" s="21"/>
      <c r="BGS161" s="21"/>
      <c r="BGT161" s="21"/>
      <c r="BGU161" s="21"/>
      <c r="BGV161" s="21"/>
      <c r="BGW161" s="21"/>
      <c r="BGX161" s="21"/>
      <c r="BGY161" s="21"/>
      <c r="BGZ161" s="33"/>
      <c r="BHA161" s="31"/>
      <c r="BHY161" s="33"/>
      <c r="BHZ161" s="39"/>
      <c r="BIJ161" s="21"/>
      <c r="BIK161" s="21"/>
      <c r="BIL161" s="21"/>
      <c r="BIM161" s="21"/>
      <c r="BIN161" s="21"/>
      <c r="BIO161" s="21"/>
      <c r="BIP161" s="21"/>
      <c r="BIQ161" s="21"/>
      <c r="BIR161" s="21"/>
      <c r="BIS161" s="21"/>
      <c r="BIT161" s="21"/>
      <c r="BIU161" s="21"/>
      <c r="BIV161" s="21"/>
      <c r="BIW161" s="21"/>
      <c r="BIX161" s="21"/>
      <c r="BIY161" s="21"/>
      <c r="BIZ161" s="33"/>
      <c r="BJA161" s="31"/>
      <c r="BJY161" s="33"/>
      <c r="BJZ161" s="39"/>
      <c r="BKJ161" s="21"/>
      <c r="BKK161" s="21"/>
      <c r="BKL161" s="21"/>
      <c r="BKM161" s="21"/>
      <c r="BKN161" s="21"/>
      <c r="BKO161" s="21"/>
      <c r="BKP161" s="21"/>
      <c r="BKQ161" s="21"/>
      <c r="BKR161" s="21"/>
      <c r="BKS161" s="21"/>
      <c r="BKT161" s="21"/>
      <c r="BKU161" s="21"/>
      <c r="BKV161" s="21"/>
      <c r="BKW161" s="21"/>
      <c r="BKX161" s="21"/>
      <c r="BKY161" s="21"/>
      <c r="BKZ161" s="33"/>
      <c r="BLA161" s="31"/>
      <c r="BLY161" s="33"/>
      <c r="BLZ161" s="39"/>
      <c r="BMJ161" s="21"/>
      <c r="BMK161" s="21"/>
      <c r="BML161" s="21"/>
      <c r="BMM161" s="21"/>
      <c r="BMN161" s="21"/>
      <c r="BMO161" s="21"/>
      <c r="BMP161" s="21"/>
      <c r="BMQ161" s="21"/>
      <c r="BMR161" s="21"/>
      <c r="BMS161" s="21"/>
      <c r="BMT161" s="21"/>
      <c r="BMU161" s="21"/>
      <c r="BMV161" s="21"/>
      <c r="BMW161" s="21"/>
      <c r="BMX161" s="21"/>
      <c r="BMY161" s="21"/>
      <c r="BMZ161" s="33"/>
      <c r="BNA161" s="31"/>
      <c r="BNY161" s="33"/>
      <c r="BNZ161" s="39"/>
      <c r="BOJ161" s="21"/>
      <c r="BOK161" s="21"/>
      <c r="BOL161" s="21"/>
      <c r="BOM161" s="21"/>
      <c r="BON161" s="21"/>
      <c r="BOO161" s="21"/>
      <c r="BOP161" s="21"/>
      <c r="BOQ161" s="21"/>
      <c r="BOR161" s="21"/>
      <c r="BOS161" s="21"/>
      <c r="BOT161" s="21"/>
      <c r="BOU161" s="21"/>
      <c r="BOV161" s="21"/>
      <c r="BOW161" s="21"/>
      <c r="BOX161" s="21"/>
      <c r="BOY161" s="21"/>
      <c r="BOZ161" s="33"/>
      <c r="BPA161" s="31"/>
      <c r="BPY161" s="33"/>
      <c r="BPZ161" s="39"/>
      <c r="BQJ161" s="21"/>
      <c r="BQK161" s="21"/>
      <c r="BQL161" s="21"/>
      <c r="BQM161" s="21"/>
      <c r="BQN161" s="21"/>
      <c r="BQO161" s="21"/>
      <c r="BQP161" s="21"/>
      <c r="BQQ161" s="21"/>
      <c r="BQR161" s="21"/>
      <c r="BQS161" s="21"/>
      <c r="BQT161" s="21"/>
      <c r="BQU161" s="21"/>
      <c r="BQV161" s="21"/>
      <c r="BQW161" s="21"/>
      <c r="BQX161" s="21"/>
      <c r="BQY161" s="21"/>
      <c r="BQZ161" s="33"/>
      <c r="BRA161" s="31"/>
      <c r="BRY161" s="33"/>
      <c r="BRZ161" s="39"/>
      <c r="BSJ161" s="21"/>
      <c r="BSK161" s="21"/>
      <c r="BSL161" s="21"/>
      <c r="BSM161" s="21"/>
      <c r="BSN161" s="21"/>
      <c r="BSO161" s="21"/>
      <c r="BSP161" s="21"/>
      <c r="BSQ161" s="21"/>
      <c r="BSR161" s="21"/>
      <c r="BSS161" s="21"/>
      <c r="BST161" s="21"/>
      <c r="BSU161" s="21"/>
      <c r="BSV161" s="21"/>
      <c r="BSW161" s="21"/>
      <c r="BSX161" s="21"/>
      <c r="BSY161" s="21"/>
      <c r="BSZ161" s="33"/>
      <c r="BTA161" s="31"/>
      <c r="BTY161" s="33"/>
      <c r="BTZ161" s="39"/>
      <c r="BUJ161" s="21"/>
      <c r="BUK161" s="21"/>
      <c r="BUL161" s="21"/>
      <c r="BUM161" s="21"/>
      <c r="BUN161" s="21"/>
      <c r="BUO161" s="21"/>
      <c r="BUP161" s="21"/>
      <c r="BUQ161" s="21"/>
      <c r="BUR161" s="21"/>
      <c r="BUS161" s="21"/>
      <c r="BUT161" s="21"/>
      <c r="BUU161" s="21"/>
      <c r="BUV161" s="21"/>
      <c r="BUW161" s="21"/>
      <c r="BUX161" s="21"/>
      <c r="BUY161" s="21"/>
      <c r="BUZ161" s="33"/>
      <c r="BVA161" s="31"/>
      <c r="BVY161" s="33"/>
      <c r="BVZ161" s="39"/>
      <c r="BWJ161" s="21"/>
      <c r="BWK161" s="21"/>
      <c r="BWL161" s="21"/>
      <c r="BWM161" s="21"/>
      <c r="BWN161" s="21"/>
      <c r="BWO161" s="21"/>
      <c r="BWP161" s="21"/>
      <c r="BWQ161" s="21"/>
      <c r="BWR161" s="21"/>
      <c r="BWS161" s="21"/>
      <c r="BWT161" s="21"/>
      <c r="BWU161" s="21"/>
      <c r="BWV161" s="21"/>
      <c r="BWW161" s="21"/>
      <c r="BWX161" s="21"/>
      <c r="BWY161" s="21"/>
      <c r="BWZ161" s="33"/>
      <c r="BXA161" s="31"/>
      <c r="BXY161" s="33"/>
      <c r="BXZ161" s="39"/>
      <c r="BYJ161" s="21"/>
      <c r="BYK161" s="21"/>
      <c r="BYL161" s="21"/>
      <c r="BYM161" s="21"/>
      <c r="BYN161" s="21"/>
      <c r="BYO161" s="21"/>
      <c r="BYP161" s="21"/>
      <c r="BYQ161" s="21"/>
      <c r="BYR161" s="21"/>
      <c r="BYS161" s="21"/>
      <c r="BYT161" s="21"/>
      <c r="BYU161" s="21"/>
      <c r="BYV161" s="21"/>
      <c r="BYW161" s="21"/>
      <c r="BYX161" s="21"/>
      <c r="BYY161" s="21"/>
      <c r="BYZ161" s="33"/>
      <c r="BZA161" s="31"/>
      <c r="BZY161" s="33"/>
      <c r="BZZ161" s="39"/>
      <c r="CAJ161" s="21"/>
      <c r="CAK161" s="21"/>
      <c r="CAL161" s="21"/>
      <c r="CAM161" s="21"/>
      <c r="CAN161" s="21"/>
      <c r="CAO161" s="21"/>
      <c r="CAP161" s="21"/>
      <c r="CAQ161" s="21"/>
      <c r="CAR161" s="21"/>
      <c r="CAS161" s="21"/>
      <c r="CAT161" s="21"/>
      <c r="CAU161" s="21"/>
      <c r="CAV161" s="21"/>
      <c r="CAW161" s="21"/>
      <c r="CAX161" s="21"/>
      <c r="CAY161" s="21"/>
      <c r="CAZ161" s="33"/>
      <c r="CBA161" s="31"/>
      <c r="CBY161" s="33"/>
      <c r="CBZ161" s="39"/>
      <c r="CCJ161" s="21"/>
      <c r="CCK161" s="21"/>
      <c r="CCL161" s="21"/>
      <c r="CCM161" s="21"/>
      <c r="CCN161" s="21"/>
      <c r="CCO161" s="21"/>
      <c r="CCP161" s="21"/>
      <c r="CCQ161" s="21"/>
      <c r="CCR161" s="21"/>
      <c r="CCS161" s="21"/>
      <c r="CCT161" s="21"/>
      <c r="CCU161" s="21"/>
      <c r="CCV161" s="21"/>
      <c r="CCW161" s="21"/>
      <c r="CCX161" s="21"/>
      <c r="CCY161" s="21"/>
      <c r="CCZ161" s="33"/>
      <c r="CDA161" s="31"/>
      <c r="CDY161" s="33"/>
      <c r="CDZ161" s="39"/>
      <c r="CEJ161" s="21"/>
      <c r="CEK161" s="21"/>
      <c r="CEL161" s="21"/>
      <c r="CEM161" s="21"/>
      <c r="CEN161" s="21"/>
      <c r="CEO161" s="21"/>
      <c r="CEP161" s="21"/>
      <c r="CEQ161" s="21"/>
      <c r="CER161" s="21"/>
      <c r="CES161" s="21"/>
      <c r="CET161" s="21"/>
      <c r="CEU161" s="21"/>
      <c r="CEV161" s="21"/>
      <c r="CEW161" s="21"/>
      <c r="CEX161" s="21"/>
      <c r="CEY161" s="21"/>
      <c r="CEZ161" s="33"/>
      <c r="CFA161" s="31"/>
      <c r="CFY161" s="33"/>
      <c r="CFZ161" s="39"/>
      <c r="CGJ161" s="21"/>
      <c r="CGK161" s="21"/>
      <c r="CGL161" s="21"/>
      <c r="CGM161" s="21"/>
      <c r="CGN161" s="21"/>
      <c r="CGO161" s="21"/>
      <c r="CGP161" s="21"/>
      <c r="CGQ161" s="21"/>
      <c r="CGR161" s="21"/>
      <c r="CGS161" s="21"/>
      <c r="CGT161" s="21"/>
      <c r="CGU161" s="21"/>
      <c r="CGV161" s="21"/>
      <c r="CGW161" s="21"/>
      <c r="CGX161" s="21"/>
      <c r="CGY161" s="21"/>
      <c r="CGZ161" s="33"/>
      <c r="CHA161" s="31"/>
      <c r="CHY161" s="33"/>
      <c r="CHZ161" s="39"/>
      <c r="CIJ161" s="21"/>
      <c r="CIK161" s="21"/>
      <c r="CIL161" s="21"/>
      <c r="CIM161" s="21"/>
      <c r="CIN161" s="21"/>
      <c r="CIO161" s="21"/>
      <c r="CIP161" s="21"/>
      <c r="CIQ161" s="21"/>
      <c r="CIR161" s="21"/>
      <c r="CIS161" s="21"/>
      <c r="CIT161" s="21"/>
      <c r="CIU161" s="21"/>
      <c r="CIV161" s="21"/>
      <c r="CIW161" s="21"/>
      <c r="CIX161" s="21"/>
      <c r="CIY161" s="21"/>
      <c r="CIZ161" s="33"/>
      <c r="CJA161" s="31"/>
      <c r="CJY161" s="33"/>
      <c r="CJZ161" s="39"/>
      <c r="CKJ161" s="21"/>
      <c r="CKK161" s="21"/>
      <c r="CKL161" s="21"/>
      <c r="CKM161" s="21"/>
      <c r="CKN161" s="21"/>
      <c r="CKO161" s="21"/>
      <c r="CKP161" s="21"/>
      <c r="CKQ161" s="21"/>
      <c r="CKR161" s="21"/>
      <c r="CKS161" s="21"/>
      <c r="CKT161" s="21"/>
      <c r="CKU161" s="21"/>
      <c r="CKV161" s="21"/>
      <c r="CKW161" s="21"/>
      <c r="CKX161" s="21"/>
      <c r="CKY161" s="21"/>
      <c r="CKZ161" s="33"/>
      <c r="CLA161" s="31"/>
      <c r="CLY161" s="33"/>
      <c r="CLZ161" s="39"/>
      <c r="CMJ161" s="21"/>
      <c r="CMK161" s="21"/>
      <c r="CML161" s="21"/>
      <c r="CMM161" s="21"/>
      <c r="CMN161" s="21"/>
      <c r="CMO161" s="21"/>
      <c r="CMP161" s="21"/>
      <c r="CMQ161" s="21"/>
      <c r="CMR161" s="21"/>
      <c r="CMS161" s="21"/>
      <c r="CMT161" s="21"/>
      <c r="CMU161" s="21"/>
      <c r="CMV161" s="21"/>
      <c r="CMW161" s="21"/>
      <c r="CMX161" s="21"/>
      <c r="CMY161" s="21"/>
      <c r="CMZ161" s="33"/>
      <c r="CNA161" s="31"/>
      <c r="CNY161" s="33"/>
      <c r="CNZ161" s="39"/>
      <c r="COJ161" s="21"/>
      <c r="COK161" s="21"/>
      <c r="COL161" s="21"/>
      <c r="COM161" s="21"/>
      <c r="CON161" s="21"/>
      <c r="COO161" s="21"/>
      <c r="COP161" s="21"/>
      <c r="COQ161" s="21"/>
      <c r="COR161" s="21"/>
      <c r="COS161" s="21"/>
      <c r="COT161" s="21"/>
      <c r="COU161" s="21"/>
      <c r="COV161" s="21"/>
      <c r="COW161" s="21"/>
      <c r="COX161" s="21"/>
      <c r="COY161" s="21"/>
      <c r="COZ161" s="33"/>
      <c r="CPA161" s="31"/>
      <c r="CPY161" s="33"/>
      <c r="CPZ161" s="39"/>
      <c r="CQJ161" s="21"/>
      <c r="CQK161" s="21"/>
      <c r="CQL161" s="21"/>
      <c r="CQM161" s="21"/>
      <c r="CQN161" s="21"/>
      <c r="CQO161" s="21"/>
      <c r="CQP161" s="21"/>
      <c r="CQQ161" s="21"/>
      <c r="CQR161" s="21"/>
      <c r="CQS161" s="21"/>
      <c r="CQT161" s="21"/>
      <c r="CQU161" s="21"/>
      <c r="CQV161" s="21"/>
      <c r="CQW161" s="21"/>
      <c r="CQX161" s="21"/>
      <c r="CQY161" s="21"/>
      <c r="CQZ161" s="33"/>
      <c r="CRA161" s="31"/>
      <c r="CRY161" s="33"/>
      <c r="CRZ161" s="39"/>
      <c r="CSJ161" s="21"/>
      <c r="CSK161" s="21"/>
      <c r="CSL161" s="21"/>
      <c r="CSM161" s="21"/>
      <c r="CSN161" s="21"/>
      <c r="CSO161" s="21"/>
      <c r="CSP161" s="21"/>
      <c r="CSQ161" s="21"/>
      <c r="CSR161" s="21"/>
      <c r="CSS161" s="21"/>
      <c r="CST161" s="21"/>
      <c r="CSU161" s="21"/>
      <c r="CSV161" s="21"/>
      <c r="CSW161" s="21"/>
      <c r="CSX161" s="21"/>
      <c r="CSY161" s="21"/>
      <c r="CSZ161" s="33"/>
      <c r="CTA161" s="31"/>
      <c r="CTY161" s="33"/>
      <c r="CTZ161" s="39"/>
      <c r="CUJ161" s="21"/>
      <c r="CUK161" s="21"/>
      <c r="CUL161" s="21"/>
      <c r="CUM161" s="21"/>
      <c r="CUN161" s="21"/>
      <c r="CUO161" s="21"/>
      <c r="CUP161" s="21"/>
      <c r="CUQ161" s="21"/>
      <c r="CUR161" s="21"/>
      <c r="CUS161" s="21"/>
      <c r="CUT161" s="21"/>
      <c r="CUU161" s="21"/>
      <c r="CUV161" s="21"/>
      <c r="CUW161" s="21"/>
      <c r="CUX161" s="21"/>
      <c r="CUY161" s="21"/>
      <c r="CUZ161" s="33"/>
      <c r="CVA161" s="31"/>
      <c r="CVY161" s="33"/>
      <c r="CVZ161" s="39"/>
      <c r="CWJ161" s="21"/>
      <c r="CWK161" s="21"/>
      <c r="CWL161" s="21"/>
      <c r="CWM161" s="21"/>
      <c r="CWN161" s="21"/>
      <c r="CWO161" s="21"/>
      <c r="CWP161" s="21"/>
      <c r="CWQ161" s="21"/>
      <c r="CWR161" s="21"/>
      <c r="CWS161" s="21"/>
      <c r="CWT161" s="21"/>
      <c r="CWU161" s="21"/>
      <c r="CWV161" s="21"/>
      <c r="CWW161" s="21"/>
      <c r="CWX161" s="21"/>
      <c r="CWY161" s="21"/>
      <c r="CWZ161" s="33"/>
      <c r="CXA161" s="31"/>
      <c r="CXY161" s="33"/>
      <c r="CXZ161" s="39"/>
      <c r="CYJ161" s="21"/>
      <c r="CYK161" s="21"/>
      <c r="CYL161" s="21"/>
      <c r="CYM161" s="21"/>
      <c r="CYN161" s="21"/>
      <c r="CYO161" s="21"/>
      <c r="CYP161" s="21"/>
      <c r="CYQ161" s="21"/>
      <c r="CYR161" s="21"/>
      <c r="CYS161" s="21"/>
      <c r="CYT161" s="21"/>
      <c r="CYU161" s="21"/>
      <c r="CYV161" s="21"/>
      <c r="CYW161" s="21"/>
      <c r="CYX161" s="21"/>
      <c r="CYY161" s="21"/>
      <c r="CYZ161" s="33"/>
      <c r="CZA161" s="31"/>
      <c r="CZY161" s="33"/>
      <c r="CZZ161" s="39"/>
      <c r="DAJ161" s="21"/>
      <c r="DAK161" s="21"/>
      <c r="DAL161" s="21"/>
      <c r="DAM161" s="21"/>
      <c r="DAN161" s="21"/>
      <c r="DAO161" s="21"/>
      <c r="DAP161" s="21"/>
      <c r="DAQ161" s="21"/>
      <c r="DAR161" s="21"/>
      <c r="DAS161" s="21"/>
      <c r="DAT161" s="21"/>
      <c r="DAU161" s="21"/>
      <c r="DAV161" s="21"/>
      <c r="DAW161" s="21"/>
      <c r="DAX161" s="21"/>
      <c r="DAY161" s="21"/>
      <c r="DAZ161" s="33"/>
      <c r="DBA161" s="31"/>
      <c r="DBY161" s="33"/>
      <c r="DBZ161" s="39"/>
      <c r="DCJ161" s="21"/>
      <c r="DCK161" s="21"/>
      <c r="DCL161" s="21"/>
      <c r="DCM161" s="21"/>
      <c r="DCN161" s="21"/>
      <c r="DCO161" s="21"/>
      <c r="DCP161" s="21"/>
      <c r="DCQ161" s="21"/>
      <c r="DCR161" s="21"/>
      <c r="DCS161" s="21"/>
      <c r="DCT161" s="21"/>
      <c r="DCU161" s="21"/>
      <c r="DCV161" s="21"/>
      <c r="DCW161" s="21"/>
      <c r="DCX161" s="21"/>
      <c r="DCY161" s="21"/>
      <c r="DCZ161" s="33"/>
      <c r="DDA161" s="31"/>
      <c r="DDY161" s="33"/>
      <c r="DDZ161" s="39"/>
      <c r="DEJ161" s="21"/>
      <c r="DEK161" s="21"/>
      <c r="DEL161" s="21"/>
      <c r="DEM161" s="21"/>
      <c r="DEN161" s="21"/>
      <c r="DEO161" s="21"/>
      <c r="DEP161" s="21"/>
      <c r="DEQ161" s="21"/>
      <c r="DER161" s="21"/>
      <c r="DES161" s="21"/>
      <c r="DET161" s="21"/>
      <c r="DEU161" s="21"/>
      <c r="DEV161" s="21"/>
      <c r="DEW161" s="21"/>
      <c r="DEX161" s="21"/>
      <c r="DEY161" s="21"/>
      <c r="DEZ161" s="33"/>
      <c r="DFA161" s="31"/>
      <c r="DFY161" s="33"/>
      <c r="DFZ161" s="39"/>
      <c r="DGJ161" s="21"/>
      <c r="DGK161" s="21"/>
      <c r="DGL161" s="21"/>
      <c r="DGM161" s="21"/>
      <c r="DGN161" s="21"/>
      <c r="DGO161" s="21"/>
      <c r="DGP161" s="21"/>
      <c r="DGQ161" s="21"/>
      <c r="DGR161" s="21"/>
      <c r="DGS161" s="21"/>
      <c r="DGT161" s="21"/>
      <c r="DGU161" s="21"/>
      <c r="DGV161" s="21"/>
      <c r="DGW161" s="21"/>
      <c r="DGX161" s="21"/>
      <c r="DGY161" s="21"/>
      <c r="DGZ161" s="33"/>
      <c r="DHA161" s="31"/>
      <c r="DHY161" s="33"/>
      <c r="DHZ161" s="39"/>
      <c r="DIJ161" s="21"/>
      <c r="DIK161" s="21"/>
      <c r="DIL161" s="21"/>
      <c r="DIM161" s="21"/>
      <c r="DIN161" s="21"/>
      <c r="DIO161" s="21"/>
      <c r="DIP161" s="21"/>
      <c r="DIQ161" s="21"/>
      <c r="DIR161" s="21"/>
      <c r="DIS161" s="21"/>
      <c r="DIT161" s="21"/>
      <c r="DIU161" s="21"/>
      <c r="DIV161" s="21"/>
      <c r="DIW161" s="21"/>
      <c r="DIX161" s="21"/>
      <c r="DIY161" s="21"/>
      <c r="DIZ161" s="33"/>
      <c r="DJA161" s="31"/>
      <c r="DJY161" s="33"/>
      <c r="DJZ161" s="39"/>
      <c r="DKJ161" s="21"/>
      <c r="DKK161" s="21"/>
      <c r="DKL161" s="21"/>
      <c r="DKM161" s="21"/>
      <c r="DKN161" s="21"/>
      <c r="DKO161" s="21"/>
      <c r="DKP161" s="21"/>
      <c r="DKQ161" s="21"/>
      <c r="DKR161" s="21"/>
      <c r="DKS161" s="21"/>
      <c r="DKT161" s="21"/>
      <c r="DKU161" s="21"/>
      <c r="DKV161" s="21"/>
      <c r="DKW161" s="21"/>
      <c r="DKX161" s="21"/>
      <c r="DKY161" s="21"/>
      <c r="DKZ161" s="33"/>
      <c r="DLA161" s="31"/>
      <c r="DLY161" s="33"/>
      <c r="DLZ161" s="39"/>
      <c r="DMJ161" s="21"/>
      <c r="DMK161" s="21"/>
      <c r="DML161" s="21"/>
      <c r="DMM161" s="21"/>
      <c r="DMN161" s="21"/>
      <c r="DMO161" s="21"/>
      <c r="DMP161" s="21"/>
      <c r="DMQ161" s="21"/>
      <c r="DMR161" s="21"/>
      <c r="DMS161" s="21"/>
      <c r="DMT161" s="21"/>
      <c r="DMU161" s="21"/>
      <c r="DMV161" s="21"/>
      <c r="DMW161" s="21"/>
      <c r="DMX161" s="21"/>
      <c r="DMY161" s="21"/>
      <c r="DMZ161" s="33"/>
      <c r="DNA161" s="31"/>
      <c r="DNY161" s="33"/>
      <c r="DNZ161" s="39"/>
      <c r="DOJ161" s="21"/>
      <c r="DOK161" s="21"/>
      <c r="DOL161" s="21"/>
      <c r="DOM161" s="21"/>
      <c r="DON161" s="21"/>
      <c r="DOO161" s="21"/>
      <c r="DOP161" s="21"/>
      <c r="DOQ161" s="21"/>
      <c r="DOR161" s="21"/>
      <c r="DOS161" s="21"/>
      <c r="DOT161" s="21"/>
      <c r="DOU161" s="21"/>
      <c r="DOV161" s="21"/>
      <c r="DOW161" s="21"/>
      <c r="DOX161" s="21"/>
      <c r="DOY161" s="21"/>
      <c r="DOZ161" s="33"/>
      <c r="DPA161" s="31"/>
      <c r="DPY161" s="33"/>
      <c r="DPZ161" s="39"/>
      <c r="DQJ161" s="21"/>
      <c r="DQK161" s="21"/>
      <c r="DQL161" s="21"/>
      <c r="DQM161" s="21"/>
      <c r="DQN161" s="21"/>
      <c r="DQO161" s="21"/>
      <c r="DQP161" s="21"/>
      <c r="DQQ161" s="21"/>
      <c r="DQR161" s="21"/>
      <c r="DQS161" s="21"/>
      <c r="DQT161" s="21"/>
      <c r="DQU161" s="21"/>
      <c r="DQV161" s="21"/>
      <c r="DQW161" s="21"/>
      <c r="DQX161" s="21"/>
      <c r="DQY161" s="21"/>
      <c r="DQZ161" s="33"/>
      <c r="DRA161" s="31"/>
      <c r="DRY161" s="33"/>
      <c r="DRZ161" s="39"/>
      <c r="DSJ161" s="21"/>
      <c r="DSK161" s="21"/>
      <c r="DSL161" s="21"/>
      <c r="DSM161" s="21"/>
      <c r="DSN161" s="21"/>
      <c r="DSO161" s="21"/>
      <c r="DSP161" s="21"/>
      <c r="DSQ161" s="21"/>
      <c r="DSR161" s="21"/>
      <c r="DSS161" s="21"/>
      <c r="DST161" s="21"/>
      <c r="DSU161" s="21"/>
      <c r="DSV161" s="21"/>
      <c r="DSW161" s="21"/>
      <c r="DSX161" s="21"/>
      <c r="DSY161" s="21"/>
      <c r="DSZ161" s="33"/>
      <c r="DTA161" s="31"/>
      <c r="DTY161" s="33"/>
      <c r="DTZ161" s="39"/>
      <c r="DUJ161" s="21"/>
      <c r="DUK161" s="21"/>
      <c r="DUL161" s="21"/>
      <c r="DUM161" s="21"/>
      <c r="DUN161" s="21"/>
      <c r="DUO161" s="21"/>
      <c r="DUP161" s="21"/>
      <c r="DUQ161" s="21"/>
      <c r="DUR161" s="21"/>
      <c r="DUS161" s="21"/>
      <c r="DUT161" s="21"/>
      <c r="DUU161" s="21"/>
      <c r="DUV161" s="21"/>
      <c r="DUW161" s="21"/>
      <c r="DUX161" s="21"/>
      <c r="DUY161" s="21"/>
      <c r="DUZ161" s="33"/>
      <c r="DVA161" s="31"/>
      <c r="DVY161" s="33"/>
      <c r="DVZ161" s="39"/>
      <c r="DWJ161" s="21"/>
      <c r="DWK161" s="21"/>
      <c r="DWL161" s="21"/>
      <c r="DWM161" s="21"/>
      <c r="DWN161" s="21"/>
      <c r="DWO161" s="21"/>
      <c r="DWP161" s="21"/>
      <c r="DWQ161" s="21"/>
      <c r="DWR161" s="21"/>
      <c r="DWS161" s="21"/>
      <c r="DWT161" s="21"/>
      <c r="DWU161" s="21"/>
      <c r="DWV161" s="21"/>
      <c r="DWW161" s="21"/>
      <c r="DWX161" s="21"/>
      <c r="DWY161" s="21"/>
      <c r="DWZ161" s="33"/>
      <c r="DXA161" s="31"/>
      <c r="DXY161" s="33"/>
      <c r="DXZ161" s="39"/>
      <c r="DYJ161" s="21"/>
      <c r="DYK161" s="21"/>
      <c r="DYL161" s="21"/>
      <c r="DYM161" s="21"/>
      <c r="DYN161" s="21"/>
      <c r="DYO161" s="21"/>
      <c r="DYP161" s="21"/>
      <c r="DYQ161" s="21"/>
      <c r="DYR161" s="21"/>
      <c r="DYS161" s="21"/>
      <c r="DYT161" s="21"/>
      <c r="DYU161" s="21"/>
      <c r="DYV161" s="21"/>
      <c r="DYW161" s="21"/>
      <c r="DYX161" s="21"/>
      <c r="DYY161" s="21"/>
      <c r="DYZ161" s="33"/>
      <c r="DZA161" s="31"/>
      <c r="DZY161" s="33"/>
      <c r="DZZ161" s="39"/>
      <c r="EAJ161" s="21"/>
      <c r="EAK161" s="21"/>
      <c r="EAL161" s="21"/>
      <c r="EAM161" s="21"/>
      <c r="EAN161" s="21"/>
      <c r="EAO161" s="21"/>
      <c r="EAP161" s="21"/>
      <c r="EAQ161" s="21"/>
      <c r="EAR161" s="21"/>
      <c r="EAS161" s="21"/>
      <c r="EAT161" s="21"/>
      <c r="EAU161" s="21"/>
      <c r="EAV161" s="21"/>
      <c r="EAW161" s="21"/>
      <c r="EAX161" s="21"/>
      <c r="EAY161" s="21"/>
      <c r="EAZ161" s="33"/>
      <c r="EBA161" s="31"/>
      <c r="EBY161" s="33"/>
      <c r="EBZ161" s="39"/>
      <c r="ECJ161" s="21"/>
      <c r="ECK161" s="21"/>
      <c r="ECL161" s="21"/>
      <c r="ECM161" s="21"/>
      <c r="ECN161" s="21"/>
      <c r="ECO161" s="21"/>
      <c r="ECP161" s="21"/>
      <c r="ECQ161" s="21"/>
      <c r="ECR161" s="21"/>
      <c r="ECS161" s="21"/>
      <c r="ECT161" s="21"/>
      <c r="ECU161" s="21"/>
      <c r="ECV161" s="21"/>
      <c r="ECW161" s="21"/>
      <c r="ECX161" s="21"/>
      <c r="ECY161" s="21"/>
      <c r="ECZ161" s="33"/>
      <c r="EDA161" s="31"/>
      <c r="EDY161" s="33"/>
      <c r="EDZ161" s="39"/>
      <c r="EEJ161" s="21"/>
      <c r="EEK161" s="21"/>
      <c r="EEL161" s="21"/>
      <c r="EEM161" s="21"/>
      <c r="EEN161" s="21"/>
      <c r="EEO161" s="21"/>
      <c r="EEP161" s="21"/>
      <c r="EEQ161" s="21"/>
      <c r="EER161" s="21"/>
      <c r="EES161" s="21"/>
      <c r="EET161" s="21"/>
      <c r="EEU161" s="21"/>
      <c r="EEV161" s="21"/>
      <c r="EEW161" s="21"/>
      <c r="EEX161" s="21"/>
      <c r="EEY161" s="21"/>
      <c r="EEZ161" s="33"/>
      <c r="EFA161" s="31"/>
      <c r="EFY161" s="33"/>
      <c r="EFZ161" s="39"/>
      <c r="EGJ161" s="21"/>
      <c r="EGK161" s="21"/>
      <c r="EGL161" s="21"/>
      <c r="EGM161" s="21"/>
      <c r="EGN161" s="21"/>
      <c r="EGO161" s="21"/>
      <c r="EGP161" s="21"/>
      <c r="EGQ161" s="21"/>
      <c r="EGR161" s="21"/>
      <c r="EGS161" s="21"/>
      <c r="EGT161" s="21"/>
      <c r="EGU161" s="21"/>
      <c r="EGV161" s="21"/>
      <c r="EGW161" s="21"/>
      <c r="EGX161" s="21"/>
      <c r="EGY161" s="21"/>
      <c r="EGZ161" s="33"/>
      <c r="EHA161" s="31"/>
      <c r="EHY161" s="33"/>
      <c r="EHZ161" s="39"/>
      <c r="EIJ161" s="21"/>
      <c r="EIK161" s="21"/>
      <c r="EIL161" s="21"/>
      <c r="EIM161" s="21"/>
      <c r="EIN161" s="21"/>
      <c r="EIO161" s="21"/>
      <c r="EIP161" s="21"/>
      <c r="EIQ161" s="21"/>
      <c r="EIR161" s="21"/>
      <c r="EIS161" s="21"/>
      <c r="EIT161" s="21"/>
      <c r="EIU161" s="21"/>
      <c r="EIV161" s="21"/>
      <c r="EIW161" s="21"/>
      <c r="EIX161" s="21"/>
      <c r="EIY161" s="21"/>
      <c r="EIZ161" s="33"/>
      <c r="EJA161" s="31"/>
      <c r="EJY161" s="33"/>
      <c r="EJZ161" s="39"/>
      <c r="EKJ161" s="21"/>
      <c r="EKK161" s="21"/>
      <c r="EKL161" s="21"/>
      <c r="EKM161" s="21"/>
      <c r="EKN161" s="21"/>
      <c r="EKO161" s="21"/>
      <c r="EKP161" s="21"/>
      <c r="EKQ161" s="21"/>
      <c r="EKR161" s="21"/>
      <c r="EKS161" s="21"/>
      <c r="EKT161" s="21"/>
      <c r="EKU161" s="21"/>
      <c r="EKV161" s="21"/>
      <c r="EKW161" s="21"/>
      <c r="EKX161" s="21"/>
      <c r="EKY161" s="21"/>
      <c r="EKZ161" s="33"/>
      <c r="ELA161" s="31"/>
      <c r="ELY161" s="33"/>
      <c r="ELZ161" s="39"/>
      <c r="EMJ161" s="21"/>
      <c r="EMK161" s="21"/>
      <c r="EML161" s="21"/>
      <c r="EMM161" s="21"/>
      <c r="EMN161" s="21"/>
      <c r="EMO161" s="21"/>
      <c r="EMP161" s="21"/>
      <c r="EMQ161" s="21"/>
      <c r="EMR161" s="21"/>
      <c r="EMS161" s="21"/>
      <c r="EMT161" s="21"/>
      <c r="EMU161" s="21"/>
      <c r="EMV161" s="21"/>
      <c r="EMW161" s="21"/>
      <c r="EMX161" s="21"/>
      <c r="EMY161" s="21"/>
      <c r="EMZ161" s="33"/>
      <c r="ENA161" s="31"/>
      <c r="ENY161" s="33"/>
      <c r="ENZ161" s="39"/>
      <c r="EOJ161" s="21"/>
      <c r="EOK161" s="21"/>
      <c r="EOL161" s="21"/>
      <c r="EOM161" s="21"/>
      <c r="EON161" s="21"/>
      <c r="EOO161" s="21"/>
      <c r="EOP161" s="21"/>
      <c r="EOQ161" s="21"/>
      <c r="EOR161" s="21"/>
      <c r="EOS161" s="21"/>
      <c r="EOT161" s="21"/>
      <c r="EOU161" s="21"/>
      <c r="EOV161" s="21"/>
      <c r="EOW161" s="21"/>
      <c r="EOX161" s="21"/>
      <c r="EOY161" s="21"/>
      <c r="EOZ161" s="33"/>
      <c r="EPA161" s="31"/>
      <c r="EPY161" s="33"/>
      <c r="EPZ161" s="39"/>
      <c r="EQJ161" s="21"/>
      <c r="EQK161" s="21"/>
      <c r="EQL161" s="21"/>
      <c r="EQM161" s="21"/>
      <c r="EQN161" s="21"/>
      <c r="EQO161" s="21"/>
      <c r="EQP161" s="21"/>
      <c r="EQQ161" s="21"/>
      <c r="EQR161" s="21"/>
      <c r="EQS161" s="21"/>
      <c r="EQT161" s="21"/>
      <c r="EQU161" s="21"/>
      <c r="EQV161" s="21"/>
      <c r="EQW161" s="21"/>
      <c r="EQX161" s="21"/>
      <c r="EQY161" s="21"/>
      <c r="EQZ161" s="33"/>
      <c r="ERA161" s="31"/>
      <c r="ERY161" s="33"/>
      <c r="ERZ161" s="39"/>
      <c r="ESJ161" s="21"/>
      <c r="ESK161" s="21"/>
      <c r="ESL161" s="21"/>
      <c r="ESM161" s="21"/>
      <c r="ESN161" s="21"/>
      <c r="ESO161" s="21"/>
      <c r="ESP161" s="21"/>
      <c r="ESQ161" s="21"/>
      <c r="ESR161" s="21"/>
      <c r="ESS161" s="21"/>
      <c r="EST161" s="21"/>
      <c r="ESU161" s="21"/>
      <c r="ESV161" s="21"/>
      <c r="ESW161" s="21"/>
      <c r="ESX161" s="21"/>
      <c r="ESY161" s="21"/>
      <c r="ESZ161" s="33"/>
      <c r="ETA161" s="31"/>
      <c r="ETY161" s="33"/>
      <c r="ETZ161" s="39"/>
      <c r="EUJ161" s="21"/>
      <c r="EUK161" s="21"/>
      <c r="EUL161" s="21"/>
      <c r="EUM161" s="21"/>
      <c r="EUN161" s="21"/>
      <c r="EUO161" s="21"/>
      <c r="EUP161" s="21"/>
      <c r="EUQ161" s="21"/>
      <c r="EUR161" s="21"/>
      <c r="EUS161" s="21"/>
      <c r="EUT161" s="21"/>
      <c r="EUU161" s="21"/>
      <c r="EUV161" s="21"/>
      <c r="EUW161" s="21"/>
      <c r="EUX161" s="21"/>
      <c r="EUY161" s="21"/>
      <c r="EUZ161" s="33"/>
      <c r="EVA161" s="31"/>
      <c r="EVY161" s="33"/>
      <c r="EVZ161" s="39"/>
      <c r="EWJ161" s="21"/>
      <c r="EWK161" s="21"/>
      <c r="EWL161" s="21"/>
      <c r="EWM161" s="21"/>
      <c r="EWN161" s="21"/>
      <c r="EWO161" s="21"/>
      <c r="EWP161" s="21"/>
      <c r="EWQ161" s="21"/>
      <c r="EWR161" s="21"/>
      <c r="EWS161" s="21"/>
      <c r="EWT161" s="21"/>
      <c r="EWU161" s="21"/>
      <c r="EWV161" s="21"/>
      <c r="EWW161" s="21"/>
      <c r="EWX161" s="21"/>
      <c r="EWY161" s="21"/>
      <c r="EWZ161" s="33"/>
      <c r="EXA161" s="31"/>
      <c r="EXY161" s="33"/>
      <c r="EXZ161" s="39"/>
      <c r="EYJ161" s="21"/>
      <c r="EYK161" s="21"/>
      <c r="EYL161" s="21"/>
      <c r="EYM161" s="21"/>
      <c r="EYN161" s="21"/>
      <c r="EYO161" s="21"/>
      <c r="EYP161" s="21"/>
      <c r="EYQ161" s="21"/>
      <c r="EYR161" s="21"/>
      <c r="EYS161" s="21"/>
      <c r="EYT161" s="21"/>
      <c r="EYU161" s="21"/>
      <c r="EYV161" s="21"/>
      <c r="EYW161" s="21"/>
      <c r="EYX161" s="21"/>
      <c r="EYY161" s="21"/>
      <c r="EYZ161" s="33"/>
      <c r="EZA161" s="31"/>
      <c r="EZY161" s="33"/>
      <c r="EZZ161" s="39"/>
      <c r="FAJ161" s="21"/>
      <c r="FAK161" s="21"/>
      <c r="FAL161" s="21"/>
      <c r="FAM161" s="21"/>
      <c r="FAN161" s="21"/>
      <c r="FAO161" s="21"/>
      <c r="FAP161" s="21"/>
      <c r="FAQ161" s="21"/>
      <c r="FAR161" s="21"/>
      <c r="FAS161" s="21"/>
      <c r="FAT161" s="21"/>
      <c r="FAU161" s="21"/>
      <c r="FAV161" s="21"/>
      <c r="FAW161" s="21"/>
      <c r="FAX161" s="21"/>
      <c r="FAY161" s="21"/>
      <c r="FAZ161" s="33"/>
      <c r="FBA161" s="31"/>
      <c r="FBY161" s="33"/>
      <c r="FBZ161" s="39"/>
      <c r="FCJ161" s="21"/>
      <c r="FCK161" s="21"/>
      <c r="FCL161" s="21"/>
      <c r="FCM161" s="21"/>
      <c r="FCN161" s="21"/>
      <c r="FCO161" s="21"/>
      <c r="FCP161" s="21"/>
      <c r="FCQ161" s="21"/>
      <c r="FCR161" s="21"/>
      <c r="FCS161" s="21"/>
      <c r="FCT161" s="21"/>
      <c r="FCU161" s="21"/>
      <c r="FCV161" s="21"/>
      <c r="FCW161" s="21"/>
      <c r="FCX161" s="21"/>
      <c r="FCY161" s="21"/>
      <c r="FCZ161" s="33"/>
      <c r="FDA161" s="31"/>
      <c r="FDY161" s="33"/>
      <c r="FDZ161" s="39"/>
      <c r="FEJ161" s="21"/>
      <c r="FEK161" s="21"/>
      <c r="FEL161" s="21"/>
      <c r="FEM161" s="21"/>
      <c r="FEN161" s="21"/>
      <c r="FEO161" s="21"/>
      <c r="FEP161" s="21"/>
      <c r="FEQ161" s="21"/>
      <c r="FER161" s="21"/>
      <c r="FES161" s="21"/>
      <c r="FET161" s="21"/>
      <c r="FEU161" s="21"/>
      <c r="FEV161" s="21"/>
      <c r="FEW161" s="21"/>
      <c r="FEX161" s="21"/>
      <c r="FEY161" s="21"/>
      <c r="FEZ161" s="33"/>
      <c r="FFA161" s="31"/>
      <c r="FFY161" s="33"/>
      <c r="FFZ161" s="39"/>
      <c r="FGJ161" s="21"/>
      <c r="FGK161" s="21"/>
      <c r="FGL161" s="21"/>
      <c r="FGM161" s="21"/>
      <c r="FGN161" s="21"/>
      <c r="FGO161" s="21"/>
      <c r="FGP161" s="21"/>
      <c r="FGQ161" s="21"/>
      <c r="FGR161" s="21"/>
      <c r="FGS161" s="21"/>
      <c r="FGT161" s="21"/>
      <c r="FGU161" s="21"/>
      <c r="FGV161" s="21"/>
      <c r="FGW161" s="21"/>
      <c r="FGX161" s="21"/>
      <c r="FGY161" s="21"/>
      <c r="FGZ161" s="33"/>
      <c r="FHA161" s="31"/>
      <c r="FHY161" s="33"/>
      <c r="FHZ161" s="39"/>
      <c r="FIJ161" s="21"/>
      <c r="FIK161" s="21"/>
      <c r="FIL161" s="21"/>
      <c r="FIM161" s="21"/>
      <c r="FIN161" s="21"/>
      <c r="FIO161" s="21"/>
      <c r="FIP161" s="21"/>
      <c r="FIQ161" s="21"/>
      <c r="FIR161" s="21"/>
      <c r="FIS161" s="21"/>
      <c r="FIT161" s="21"/>
      <c r="FIU161" s="21"/>
      <c r="FIV161" s="21"/>
      <c r="FIW161" s="21"/>
      <c r="FIX161" s="21"/>
      <c r="FIY161" s="21"/>
      <c r="FIZ161" s="33"/>
      <c r="FJA161" s="31"/>
      <c r="FJY161" s="33"/>
      <c r="FJZ161" s="39"/>
      <c r="FKJ161" s="21"/>
      <c r="FKK161" s="21"/>
      <c r="FKL161" s="21"/>
      <c r="FKM161" s="21"/>
      <c r="FKN161" s="21"/>
      <c r="FKO161" s="21"/>
      <c r="FKP161" s="21"/>
      <c r="FKQ161" s="21"/>
      <c r="FKR161" s="21"/>
      <c r="FKS161" s="21"/>
      <c r="FKT161" s="21"/>
      <c r="FKU161" s="21"/>
      <c r="FKV161" s="21"/>
      <c r="FKW161" s="21"/>
      <c r="FKX161" s="21"/>
      <c r="FKY161" s="21"/>
      <c r="FKZ161" s="33"/>
      <c r="FLA161" s="31"/>
      <c r="FLY161" s="33"/>
      <c r="FLZ161" s="39"/>
      <c r="FMJ161" s="21"/>
      <c r="FMK161" s="21"/>
      <c r="FML161" s="21"/>
      <c r="FMM161" s="21"/>
      <c r="FMN161" s="21"/>
      <c r="FMO161" s="21"/>
      <c r="FMP161" s="21"/>
      <c r="FMQ161" s="21"/>
      <c r="FMR161" s="21"/>
      <c r="FMS161" s="21"/>
      <c r="FMT161" s="21"/>
      <c r="FMU161" s="21"/>
      <c r="FMV161" s="21"/>
      <c r="FMW161" s="21"/>
      <c r="FMX161" s="21"/>
      <c r="FMY161" s="21"/>
      <c r="FMZ161" s="33"/>
      <c r="FNA161" s="31"/>
      <c r="FNY161" s="33"/>
      <c r="FNZ161" s="39"/>
      <c r="FOJ161" s="21"/>
      <c r="FOK161" s="21"/>
      <c r="FOL161" s="21"/>
      <c r="FOM161" s="21"/>
      <c r="FON161" s="21"/>
      <c r="FOO161" s="21"/>
      <c r="FOP161" s="21"/>
      <c r="FOQ161" s="21"/>
      <c r="FOR161" s="21"/>
      <c r="FOS161" s="21"/>
      <c r="FOT161" s="21"/>
      <c r="FOU161" s="21"/>
      <c r="FOV161" s="21"/>
      <c r="FOW161" s="21"/>
      <c r="FOX161" s="21"/>
      <c r="FOY161" s="21"/>
      <c r="FOZ161" s="33"/>
      <c r="FPA161" s="31"/>
      <c r="FPY161" s="33"/>
      <c r="FPZ161" s="39"/>
      <c r="FQJ161" s="21"/>
      <c r="FQK161" s="21"/>
      <c r="FQL161" s="21"/>
      <c r="FQM161" s="21"/>
      <c r="FQN161" s="21"/>
      <c r="FQO161" s="21"/>
      <c r="FQP161" s="21"/>
      <c r="FQQ161" s="21"/>
      <c r="FQR161" s="21"/>
      <c r="FQS161" s="21"/>
      <c r="FQT161" s="21"/>
      <c r="FQU161" s="21"/>
      <c r="FQV161" s="21"/>
      <c r="FQW161" s="21"/>
      <c r="FQX161" s="21"/>
      <c r="FQY161" s="21"/>
      <c r="FQZ161" s="33"/>
      <c r="FRA161" s="31"/>
      <c r="FRY161" s="33"/>
      <c r="FRZ161" s="39"/>
      <c r="FSJ161" s="21"/>
      <c r="FSK161" s="21"/>
      <c r="FSL161" s="21"/>
      <c r="FSM161" s="21"/>
      <c r="FSN161" s="21"/>
      <c r="FSO161" s="21"/>
      <c r="FSP161" s="21"/>
      <c r="FSQ161" s="21"/>
      <c r="FSR161" s="21"/>
      <c r="FSS161" s="21"/>
      <c r="FST161" s="21"/>
      <c r="FSU161" s="21"/>
      <c r="FSV161" s="21"/>
      <c r="FSW161" s="21"/>
      <c r="FSX161" s="21"/>
      <c r="FSY161" s="21"/>
      <c r="FSZ161" s="33"/>
      <c r="FTA161" s="31"/>
      <c r="FTY161" s="33"/>
      <c r="FTZ161" s="39"/>
      <c r="FUJ161" s="21"/>
      <c r="FUK161" s="21"/>
      <c r="FUL161" s="21"/>
      <c r="FUM161" s="21"/>
      <c r="FUN161" s="21"/>
      <c r="FUO161" s="21"/>
      <c r="FUP161" s="21"/>
      <c r="FUQ161" s="21"/>
      <c r="FUR161" s="21"/>
      <c r="FUS161" s="21"/>
      <c r="FUT161" s="21"/>
      <c r="FUU161" s="21"/>
      <c r="FUV161" s="21"/>
      <c r="FUW161" s="21"/>
      <c r="FUX161" s="21"/>
      <c r="FUY161" s="21"/>
      <c r="FUZ161" s="33"/>
      <c r="FVA161" s="31"/>
      <c r="FVY161" s="33"/>
      <c r="FVZ161" s="39"/>
      <c r="FWJ161" s="21"/>
      <c r="FWK161" s="21"/>
      <c r="FWL161" s="21"/>
      <c r="FWM161" s="21"/>
      <c r="FWN161" s="21"/>
      <c r="FWO161" s="21"/>
      <c r="FWP161" s="21"/>
      <c r="FWQ161" s="21"/>
      <c r="FWR161" s="21"/>
      <c r="FWS161" s="21"/>
      <c r="FWT161" s="21"/>
      <c r="FWU161" s="21"/>
      <c r="FWV161" s="21"/>
      <c r="FWW161" s="21"/>
      <c r="FWX161" s="21"/>
      <c r="FWY161" s="21"/>
      <c r="FWZ161" s="33"/>
      <c r="FXA161" s="31"/>
      <c r="FXY161" s="33"/>
      <c r="FXZ161" s="39"/>
      <c r="FYJ161" s="21"/>
      <c r="FYK161" s="21"/>
      <c r="FYL161" s="21"/>
      <c r="FYM161" s="21"/>
      <c r="FYN161" s="21"/>
      <c r="FYO161" s="21"/>
      <c r="FYP161" s="21"/>
      <c r="FYQ161" s="21"/>
      <c r="FYR161" s="21"/>
      <c r="FYS161" s="21"/>
      <c r="FYT161" s="21"/>
      <c r="FYU161" s="21"/>
      <c r="FYV161" s="21"/>
      <c r="FYW161" s="21"/>
      <c r="FYX161" s="21"/>
      <c r="FYY161" s="21"/>
      <c r="FYZ161" s="33"/>
      <c r="FZA161" s="31"/>
      <c r="FZY161" s="33"/>
      <c r="FZZ161" s="39"/>
      <c r="GAJ161" s="21"/>
      <c r="GAK161" s="21"/>
      <c r="GAL161" s="21"/>
      <c r="GAM161" s="21"/>
      <c r="GAN161" s="21"/>
      <c r="GAO161" s="21"/>
      <c r="GAP161" s="21"/>
      <c r="GAQ161" s="21"/>
      <c r="GAR161" s="21"/>
      <c r="GAS161" s="21"/>
      <c r="GAT161" s="21"/>
      <c r="GAU161" s="21"/>
      <c r="GAV161" s="21"/>
      <c r="GAW161" s="21"/>
      <c r="GAX161" s="21"/>
      <c r="GAY161" s="21"/>
      <c r="GAZ161" s="33"/>
      <c r="GBA161" s="31"/>
      <c r="GBY161" s="33"/>
      <c r="GBZ161" s="39"/>
      <c r="GCJ161" s="21"/>
      <c r="GCK161" s="21"/>
      <c r="GCL161" s="21"/>
      <c r="GCM161" s="21"/>
      <c r="GCN161" s="21"/>
      <c r="GCO161" s="21"/>
      <c r="GCP161" s="21"/>
      <c r="GCQ161" s="21"/>
      <c r="GCR161" s="21"/>
      <c r="GCS161" s="21"/>
      <c r="GCT161" s="21"/>
      <c r="GCU161" s="21"/>
      <c r="GCV161" s="21"/>
      <c r="GCW161" s="21"/>
      <c r="GCX161" s="21"/>
      <c r="GCY161" s="21"/>
      <c r="GCZ161" s="33"/>
      <c r="GDA161" s="31"/>
      <c r="GDY161" s="33"/>
      <c r="GDZ161" s="39"/>
      <c r="GEJ161" s="21"/>
      <c r="GEK161" s="21"/>
      <c r="GEL161" s="21"/>
      <c r="GEM161" s="21"/>
      <c r="GEN161" s="21"/>
      <c r="GEO161" s="21"/>
      <c r="GEP161" s="21"/>
      <c r="GEQ161" s="21"/>
      <c r="GER161" s="21"/>
      <c r="GES161" s="21"/>
      <c r="GET161" s="21"/>
      <c r="GEU161" s="21"/>
      <c r="GEV161" s="21"/>
      <c r="GEW161" s="21"/>
      <c r="GEX161" s="21"/>
      <c r="GEY161" s="21"/>
      <c r="GEZ161" s="33"/>
      <c r="GFA161" s="31"/>
      <c r="GFY161" s="33"/>
      <c r="GFZ161" s="39"/>
      <c r="GGJ161" s="21"/>
      <c r="GGK161" s="21"/>
      <c r="GGL161" s="21"/>
      <c r="GGM161" s="21"/>
      <c r="GGN161" s="21"/>
      <c r="GGO161" s="21"/>
      <c r="GGP161" s="21"/>
      <c r="GGQ161" s="21"/>
      <c r="GGR161" s="21"/>
      <c r="GGS161" s="21"/>
      <c r="GGT161" s="21"/>
      <c r="GGU161" s="21"/>
      <c r="GGV161" s="21"/>
      <c r="GGW161" s="21"/>
      <c r="GGX161" s="21"/>
      <c r="GGY161" s="21"/>
      <c r="GGZ161" s="33"/>
      <c r="GHA161" s="31"/>
      <c r="GHY161" s="33"/>
      <c r="GHZ161" s="39"/>
      <c r="GIJ161" s="21"/>
      <c r="GIK161" s="21"/>
      <c r="GIL161" s="21"/>
      <c r="GIM161" s="21"/>
      <c r="GIN161" s="21"/>
      <c r="GIO161" s="21"/>
      <c r="GIP161" s="21"/>
      <c r="GIQ161" s="21"/>
      <c r="GIR161" s="21"/>
      <c r="GIS161" s="21"/>
      <c r="GIT161" s="21"/>
      <c r="GIU161" s="21"/>
      <c r="GIV161" s="21"/>
      <c r="GIW161" s="21"/>
      <c r="GIX161" s="21"/>
      <c r="GIY161" s="21"/>
      <c r="GIZ161" s="33"/>
      <c r="GJA161" s="31"/>
      <c r="GJY161" s="33"/>
      <c r="GJZ161" s="39"/>
      <c r="GKJ161" s="21"/>
      <c r="GKK161" s="21"/>
      <c r="GKL161" s="21"/>
      <c r="GKM161" s="21"/>
      <c r="GKN161" s="21"/>
      <c r="GKO161" s="21"/>
      <c r="GKP161" s="21"/>
      <c r="GKQ161" s="21"/>
      <c r="GKR161" s="21"/>
      <c r="GKS161" s="21"/>
      <c r="GKT161" s="21"/>
      <c r="GKU161" s="21"/>
      <c r="GKV161" s="21"/>
      <c r="GKW161" s="21"/>
      <c r="GKX161" s="21"/>
      <c r="GKY161" s="21"/>
      <c r="GKZ161" s="33"/>
      <c r="GLA161" s="31"/>
      <c r="GLY161" s="33"/>
      <c r="GLZ161" s="39"/>
      <c r="GMJ161" s="21"/>
      <c r="GMK161" s="21"/>
      <c r="GML161" s="21"/>
      <c r="GMM161" s="21"/>
      <c r="GMN161" s="21"/>
      <c r="GMO161" s="21"/>
      <c r="GMP161" s="21"/>
      <c r="GMQ161" s="21"/>
      <c r="GMR161" s="21"/>
      <c r="GMS161" s="21"/>
      <c r="GMT161" s="21"/>
      <c r="GMU161" s="21"/>
      <c r="GMV161" s="21"/>
      <c r="GMW161" s="21"/>
      <c r="GMX161" s="21"/>
      <c r="GMY161" s="21"/>
      <c r="GMZ161" s="33"/>
      <c r="GNA161" s="31"/>
      <c r="GNY161" s="33"/>
      <c r="GNZ161" s="39"/>
      <c r="GOJ161" s="21"/>
      <c r="GOK161" s="21"/>
      <c r="GOL161" s="21"/>
      <c r="GOM161" s="21"/>
      <c r="GON161" s="21"/>
      <c r="GOO161" s="21"/>
      <c r="GOP161" s="21"/>
      <c r="GOQ161" s="21"/>
      <c r="GOR161" s="21"/>
      <c r="GOS161" s="21"/>
      <c r="GOT161" s="21"/>
      <c r="GOU161" s="21"/>
      <c r="GOV161" s="21"/>
      <c r="GOW161" s="21"/>
      <c r="GOX161" s="21"/>
      <c r="GOY161" s="21"/>
      <c r="GOZ161" s="33"/>
      <c r="GPA161" s="31"/>
      <c r="GPY161" s="33"/>
      <c r="GPZ161" s="39"/>
      <c r="GQJ161" s="21"/>
      <c r="GQK161" s="21"/>
      <c r="GQL161" s="21"/>
      <c r="GQM161" s="21"/>
      <c r="GQN161" s="21"/>
      <c r="GQO161" s="21"/>
      <c r="GQP161" s="21"/>
      <c r="GQQ161" s="21"/>
      <c r="GQR161" s="21"/>
      <c r="GQS161" s="21"/>
      <c r="GQT161" s="21"/>
      <c r="GQU161" s="21"/>
      <c r="GQV161" s="21"/>
      <c r="GQW161" s="21"/>
      <c r="GQX161" s="21"/>
      <c r="GQY161" s="21"/>
      <c r="GQZ161" s="33"/>
      <c r="GRA161" s="31"/>
      <c r="GRY161" s="33"/>
      <c r="GRZ161" s="39"/>
      <c r="GSJ161" s="21"/>
      <c r="GSK161" s="21"/>
      <c r="GSL161" s="21"/>
      <c r="GSM161" s="21"/>
      <c r="GSN161" s="21"/>
      <c r="GSO161" s="21"/>
      <c r="GSP161" s="21"/>
      <c r="GSQ161" s="21"/>
      <c r="GSR161" s="21"/>
      <c r="GSS161" s="21"/>
      <c r="GST161" s="21"/>
      <c r="GSU161" s="21"/>
      <c r="GSV161" s="21"/>
      <c r="GSW161" s="21"/>
      <c r="GSX161" s="21"/>
      <c r="GSY161" s="21"/>
      <c r="GSZ161" s="33"/>
      <c r="GTA161" s="31"/>
      <c r="GTY161" s="33"/>
      <c r="GTZ161" s="39"/>
      <c r="GUJ161" s="21"/>
      <c r="GUK161" s="21"/>
      <c r="GUL161" s="21"/>
      <c r="GUM161" s="21"/>
      <c r="GUN161" s="21"/>
      <c r="GUO161" s="21"/>
      <c r="GUP161" s="21"/>
      <c r="GUQ161" s="21"/>
      <c r="GUR161" s="21"/>
      <c r="GUS161" s="21"/>
      <c r="GUT161" s="21"/>
      <c r="GUU161" s="21"/>
      <c r="GUV161" s="21"/>
      <c r="GUW161" s="21"/>
      <c r="GUX161" s="21"/>
      <c r="GUY161" s="21"/>
      <c r="GUZ161" s="33"/>
      <c r="GVA161" s="31"/>
      <c r="GVY161" s="33"/>
      <c r="GVZ161" s="39"/>
      <c r="GWJ161" s="21"/>
      <c r="GWK161" s="21"/>
      <c r="GWL161" s="21"/>
      <c r="GWM161" s="21"/>
      <c r="GWN161" s="21"/>
      <c r="GWO161" s="21"/>
      <c r="GWP161" s="21"/>
      <c r="GWQ161" s="21"/>
      <c r="GWR161" s="21"/>
      <c r="GWS161" s="21"/>
      <c r="GWT161" s="21"/>
      <c r="GWU161" s="21"/>
      <c r="GWV161" s="21"/>
      <c r="GWW161" s="21"/>
      <c r="GWX161" s="21"/>
      <c r="GWY161" s="21"/>
      <c r="GWZ161" s="33"/>
      <c r="GXA161" s="31"/>
      <c r="GXY161" s="33"/>
      <c r="GXZ161" s="39"/>
      <c r="GYJ161" s="21"/>
      <c r="GYK161" s="21"/>
      <c r="GYL161" s="21"/>
      <c r="GYM161" s="21"/>
      <c r="GYN161" s="21"/>
      <c r="GYO161" s="21"/>
      <c r="GYP161" s="21"/>
      <c r="GYQ161" s="21"/>
      <c r="GYR161" s="21"/>
      <c r="GYS161" s="21"/>
      <c r="GYT161" s="21"/>
      <c r="GYU161" s="21"/>
      <c r="GYV161" s="21"/>
      <c r="GYW161" s="21"/>
      <c r="GYX161" s="21"/>
      <c r="GYY161" s="21"/>
      <c r="GYZ161" s="33"/>
      <c r="GZA161" s="31"/>
      <c r="GZY161" s="33"/>
      <c r="GZZ161" s="39"/>
      <c r="HAJ161" s="21"/>
      <c r="HAK161" s="21"/>
      <c r="HAL161" s="21"/>
      <c r="HAM161" s="21"/>
      <c r="HAN161" s="21"/>
      <c r="HAO161" s="21"/>
      <c r="HAP161" s="21"/>
      <c r="HAQ161" s="21"/>
      <c r="HAR161" s="21"/>
      <c r="HAS161" s="21"/>
      <c r="HAT161" s="21"/>
      <c r="HAU161" s="21"/>
      <c r="HAV161" s="21"/>
      <c r="HAW161" s="21"/>
      <c r="HAX161" s="21"/>
      <c r="HAY161" s="21"/>
      <c r="HAZ161" s="33"/>
      <c r="HBA161" s="31"/>
      <c r="HBY161" s="33"/>
      <c r="HBZ161" s="39"/>
      <c r="HCJ161" s="21"/>
      <c r="HCK161" s="21"/>
      <c r="HCL161" s="21"/>
      <c r="HCM161" s="21"/>
      <c r="HCN161" s="21"/>
      <c r="HCO161" s="21"/>
      <c r="HCP161" s="21"/>
      <c r="HCQ161" s="21"/>
      <c r="HCR161" s="21"/>
      <c r="HCS161" s="21"/>
      <c r="HCT161" s="21"/>
      <c r="HCU161" s="21"/>
      <c r="HCV161" s="21"/>
      <c r="HCW161" s="21"/>
      <c r="HCX161" s="21"/>
      <c r="HCY161" s="21"/>
      <c r="HCZ161" s="33"/>
      <c r="HDA161" s="31"/>
      <c r="HDY161" s="33"/>
      <c r="HDZ161" s="39"/>
      <c r="HEJ161" s="21"/>
      <c r="HEK161" s="21"/>
      <c r="HEL161" s="21"/>
      <c r="HEM161" s="21"/>
      <c r="HEN161" s="21"/>
      <c r="HEO161" s="21"/>
      <c r="HEP161" s="21"/>
      <c r="HEQ161" s="21"/>
      <c r="HER161" s="21"/>
      <c r="HES161" s="21"/>
      <c r="HET161" s="21"/>
      <c r="HEU161" s="21"/>
      <c r="HEV161" s="21"/>
      <c r="HEW161" s="21"/>
      <c r="HEX161" s="21"/>
      <c r="HEY161" s="21"/>
      <c r="HEZ161" s="33"/>
      <c r="HFA161" s="31"/>
      <c r="HFY161" s="33"/>
      <c r="HFZ161" s="39"/>
      <c r="HGJ161" s="21"/>
      <c r="HGK161" s="21"/>
      <c r="HGL161" s="21"/>
      <c r="HGM161" s="21"/>
      <c r="HGN161" s="21"/>
      <c r="HGO161" s="21"/>
      <c r="HGP161" s="21"/>
      <c r="HGQ161" s="21"/>
      <c r="HGR161" s="21"/>
      <c r="HGS161" s="21"/>
      <c r="HGT161" s="21"/>
      <c r="HGU161" s="21"/>
      <c r="HGV161" s="21"/>
      <c r="HGW161" s="21"/>
      <c r="HGX161" s="21"/>
      <c r="HGY161" s="21"/>
      <c r="HGZ161" s="33"/>
      <c r="HHA161" s="31"/>
      <c r="HHY161" s="33"/>
      <c r="HHZ161" s="39"/>
      <c r="HIJ161" s="21"/>
      <c r="HIK161" s="21"/>
      <c r="HIL161" s="21"/>
      <c r="HIM161" s="21"/>
      <c r="HIN161" s="21"/>
      <c r="HIO161" s="21"/>
      <c r="HIP161" s="21"/>
      <c r="HIQ161" s="21"/>
      <c r="HIR161" s="21"/>
      <c r="HIS161" s="21"/>
      <c r="HIT161" s="21"/>
      <c r="HIU161" s="21"/>
      <c r="HIV161" s="21"/>
      <c r="HIW161" s="21"/>
      <c r="HIX161" s="21"/>
      <c r="HIY161" s="21"/>
      <c r="HIZ161" s="33"/>
      <c r="HJA161" s="31"/>
      <c r="HJY161" s="33"/>
      <c r="HJZ161" s="39"/>
      <c r="HKJ161" s="21"/>
      <c r="HKK161" s="21"/>
      <c r="HKL161" s="21"/>
      <c r="HKM161" s="21"/>
      <c r="HKN161" s="21"/>
      <c r="HKO161" s="21"/>
      <c r="HKP161" s="21"/>
      <c r="HKQ161" s="21"/>
      <c r="HKR161" s="21"/>
      <c r="HKS161" s="21"/>
      <c r="HKT161" s="21"/>
      <c r="HKU161" s="21"/>
      <c r="HKV161" s="21"/>
      <c r="HKW161" s="21"/>
      <c r="HKX161" s="21"/>
      <c r="HKY161" s="21"/>
      <c r="HKZ161" s="33"/>
      <c r="HLA161" s="31"/>
      <c r="HLY161" s="33"/>
      <c r="HLZ161" s="39"/>
      <c r="HMJ161" s="21"/>
      <c r="HMK161" s="21"/>
      <c r="HML161" s="21"/>
      <c r="HMM161" s="21"/>
      <c r="HMN161" s="21"/>
      <c r="HMO161" s="21"/>
      <c r="HMP161" s="21"/>
      <c r="HMQ161" s="21"/>
      <c r="HMR161" s="21"/>
      <c r="HMS161" s="21"/>
      <c r="HMT161" s="21"/>
      <c r="HMU161" s="21"/>
      <c r="HMV161" s="21"/>
      <c r="HMW161" s="21"/>
      <c r="HMX161" s="21"/>
      <c r="HMY161" s="21"/>
      <c r="HMZ161" s="33"/>
      <c r="HNA161" s="31"/>
      <c r="HNY161" s="33"/>
      <c r="HNZ161" s="39"/>
      <c r="HOJ161" s="21"/>
      <c r="HOK161" s="21"/>
      <c r="HOL161" s="21"/>
      <c r="HOM161" s="21"/>
      <c r="HON161" s="21"/>
      <c r="HOO161" s="21"/>
      <c r="HOP161" s="21"/>
      <c r="HOQ161" s="21"/>
      <c r="HOR161" s="21"/>
      <c r="HOS161" s="21"/>
      <c r="HOT161" s="21"/>
      <c r="HOU161" s="21"/>
      <c r="HOV161" s="21"/>
      <c r="HOW161" s="21"/>
      <c r="HOX161" s="21"/>
      <c r="HOY161" s="21"/>
      <c r="HOZ161" s="33"/>
      <c r="HPA161" s="31"/>
      <c r="HPY161" s="33"/>
      <c r="HPZ161" s="39"/>
      <c r="HQJ161" s="21"/>
      <c r="HQK161" s="21"/>
      <c r="HQL161" s="21"/>
      <c r="HQM161" s="21"/>
      <c r="HQN161" s="21"/>
      <c r="HQO161" s="21"/>
      <c r="HQP161" s="21"/>
      <c r="HQQ161" s="21"/>
      <c r="HQR161" s="21"/>
      <c r="HQS161" s="21"/>
      <c r="HQT161" s="21"/>
      <c r="HQU161" s="21"/>
      <c r="HQV161" s="21"/>
      <c r="HQW161" s="21"/>
      <c r="HQX161" s="21"/>
      <c r="HQY161" s="21"/>
      <c r="HQZ161" s="33"/>
      <c r="HRA161" s="31"/>
      <c r="HRY161" s="33"/>
      <c r="HRZ161" s="39"/>
      <c r="HSJ161" s="21"/>
      <c r="HSK161" s="21"/>
      <c r="HSL161" s="21"/>
      <c r="HSM161" s="21"/>
      <c r="HSN161" s="21"/>
      <c r="HSO161" s="21"/>
      <c r="HSP161" s="21"/>
      <c r="HSQ161" s="21"/>
      <c r="HSR161" s="21"/>
      <c r="HSS161" s="21"/>
      <c r="HST161" s="21"/>
      <c r="HSU161" s="21"/>
      <c r="HSV161" s="21"/>
      <c r="HSW161" s="21"/>
      <c r="HSX161" s="21"/>
      <c r="HSY161" s="21"/>
      <c r="HSZ161" s="33"/>
      <c r="HTA161" s="31"/>
      <c r="HTY161" s="33"/>
      <c r="HTZ161" s="39"/>
      <c r="HUJ161" s="21"/>
      <c r="HUK161" s="21"/>
      <c r="HUL161" s="21"/>
      <c r="HUM161" s="21"/>
      <c r="HUN161" s="21"/>
      <c r="HUO161" s="21"/>
      <c r="HUP161" s="21"/>
      <c r="HUQ161" s="21"/>
      <c r="HUR161" s="21"/>
      <c r="HUS161" s="21"/>
      <c r="HUT161" s="21"/>
      <c r="HUU161" s="21"/>
      <c r="HUV161" s="21"/>
      <c r="HUW161" s="21"/>
      <c r="HUX161" s="21"/>
      <c r="HUY161" s="21"/>
      <c r="HUZ161" s="33"/>
      <c r="HVA161" s="31"/>
      <c r="HVY161" s="33"/>
      <c r="HVZ161" s="39"/>
      <c r="HWJ161" s="21"/>
      <c r="HWK161" s="21"/>
      <c r="HWL161" s="21"/>
      <c r="HWM161" s="21"/>
      <c r="HWN161" s="21"/>
      <c r="HWO161" s="21"/>
      <c r="HWP161" s="21"/>
      <c r="HWQ161" s="21"/>
      <c r="HWR161" s="21"/>
      <c r="HWS161" s="21"/>
      <c r="HWT161" s="21"/>
      <c r="HWU161" s="21"/>
      <c r="HWV161" s="21"/>
      <c r="HWW161" s="21"/>
      <c r="HWX161" s="21"/>
      <c r="HWY161" s="21"/>
      <c r="HWZ161" s="33"/>
      <c r="HXA161" s="31"/>
      <c r="HXY161" s="33"/>
      <c r="HXZ161" s="39"/>
      <c r="HYJ161" s="21"/>
      <c r="HYK161" s="21"/>
      <c r="HYL161" s="21"/>
      <c r="HYM161" s="21"/>
      <c r="HYN161" s="21"/>
      <c r="HYO161" s="21"/>
      <c r="HYP161" s="21"/>
      <c r="HYQ161" s="21"/>
      <c r="HYR161" s="21"/>
      <c r="HYS161" s="21"/>
      <c r="HYT161" s="21"/>
      <c r="HYU161" s="21"/>
      <c r="HYV161" s="21"/>
      <c r="HYW161" s="21"/>
      <c r="HYX161" s="21"/>
      <c r="HYY161" s="21"/>
      <c r="HYZ161" s="33"/>
      <c r="HZA161" s="31"/>
      <c r="HZY161" s="33"/>
      <c r="HZZ161" s="39"/>
      <c r="IAJ161" s="21"/>
      <c r="IAK161" s="21"/>
      <c r="IAL161" s="21"/>
      <c r="IAM161" s="21"/>
      <c r="IAN161" s="21"/>
      <c r="IAO161" s="21"/>
      <c r="IAP161" s="21"/>
      <c r="IAQ161" s="21"/>
      <c r="IAR161" s="21"/>
      <c r="IAS161" s="21"/>
      <c r="IAT161" s="21"/>
      <c r="IAU161" s="21"/>
      <c r="IAV161" s="21"/>
      <c r="IAW161" s="21"/>
      <c r="IAX161" s="21"/>
      <c r="IAY161" s="21"/>
      <c r="IAZ161" s="33"/>
      <c r="IBA161" s="31"/>
      <c r="IBY161" s="33"/>
      <c r="IBZ161" s="39"/>
      <c r="ICJ161" s="21"/>
      <c r="ICK161" s="21"/>
      <c r="ICL161" s="21"/>
      <c r="ICM161" s="21"/>
      <c r="ICN161" s="21"/>
      <c r="ICO161" s="21"/>
      <c r="ICP161" s="21"/>
      <c r="ICQ161" s="21"/>
      <c r="ICR161" s="21"/>
      <c r="ICS161" s="21"/>
      <c r="ICT161" s="21"/>
      <c r="ICU161" s="21"/>
      <c r="ICV161" s="21"/>
      <c r="ICW161" s="21"/>
      <c r="ICX161" s="21"/>
      <c r="ICY161" s="21"/>
      <c r="ICZ161" s="33"/>
      <c r="IDA161" s="31"/>
      <c r="IDY161" s="33"/>
      <c r="IDZ161" s="39"/>
      <c r="IEJ161" s="21"/>
      <c r="IEK161" s="21"/>
      <c r="IEL161" s="21"/>
      <c r="IEM161" s="21"/>
      <c r="IEN161" s="21"/>
      <c r="IEO161" s="21"/>
      <c r="IEP161" s="21"/>
      <c r="IEQ161" s="21"/>
      <c r="IER161" s="21"/>
      <c r="IES161" s="21"/>
      <c r="IET161" s="21"/>
      <c r="IEU161" s="21"/>
      <c r="IEV161" s="21"/>
      <c r="IEW161" s="21"/>
      <c r="IEX161" s="21"/>
      <c r="IEY161" s="21"/>
      <c r="IEZ161" s="33"/>
      <c r="IFA161" s="31"/>
      <c r="IFY161" s="33"/>
      <c r="IFZ161" s="39"/>
      <c r="IGJ161" s="21"/>
      <c r="IGK161" s="21"/>
      <c r="IGL161" s="21"/>
      <c r="IGM161" s="21"/>
      <c r="IGN161" s="21"/>
      <c r="IGO161" s="21"/>
      <c r="IGP161" s="21"/>
      <c r="IGQ161" s="21"/>
      <c r="IGR161" s="21"/>
      <c r="IGS161" s="21"/>
      <c r="IGT161" s="21"/>
      <c r="IGU161" s="21"/>
      <c r="IGV161" s="21"/>
      <c r="IGW161" s="21"/>
      <c r="IGX161" s="21"/>
      <c r="IGY161" s="21"/>
      <c r="IGZ161" s="33"/>
      <c r="IHA161" s="31"/>
      <c r="IHY161" s="33"/>
      <c r="IHZ161" s="39"/>
      <c r="IIJ161" s="21"/>
      <c r="IIK161" s="21"/>
      <c r="IIL161" s="21"/>
      <c r="IIM161" s="21"/>
      <c r="IIN161" s="21"/>
      <c r="IIO161" s="21"/>
      <c r="IIP161" s="21"/>
      <c r="IIQ161" s="21"/>
      <c r="IIR161" s="21"/>
      <c r="IIS161" s="21"/>
      <c r="IIT161" s="21"/>
      <c r="IIU161" s="21"/>
      <c r="IIV161" s="21"/>
      <c r="IIW161" s="21"/>
      <c r="IIX161" s="21"/>
      <c r="IIY161" s="21"/>
      <c r="IIZ161" s="33"/>
      <c r="IJA161" s="31"/>
      <c r="IJY161" s="33"/>
      <c r="IJZ161" s="39"/>
      <c r="IKJ161" s="21"/>
      <c r="IKK161" s="21"/>
      <c r="IKL161" s="21"/>
      <c r="IKM161" s="21"/>
      <c r="IKN161" s="21"/>
      <c r="IKO161" s="21"/>
      <c r="IKP161" s="21"/>
      <c r="IKQ161" s="21"/>
      <c r="IKR161" s="21"/>
      <c r="IKS161" s="21"/>
      <c r="IKT161" s="21"/>
      <c r="IKU161" s="21"/>
      <c r="IKV161" s="21"/>
      <c r="IKW161" s="21"/>
      <c r="IKX161" s="21"/>
      <c r="IKY161" s="21"/>
      <c r="IKZ161" s="33"/>
      <c r="ILA161" s="31"/>
      <c r="ILY161" s="33"/>
      <c r="ILZ161" s="39"/>
      <c r="IMJ161" s="21"/>
      <c r="IMK161" s="21"/>
      <c r="IML161" s="21"/>
      <c r="IMM161" s="21"/>
      <c r="IMN161" s="21"/>
      <c r="IMO161" s="21"/>
      <c r="IMP161" s="21"/>
      <c r="IMQ161" s="21"/>
      <c r="IMR161" s="21"/>
      <c r="IMS161" s="21"/>
      <c r="IMT161" s="21"/>
      <c r="IMU161" s="21"/>
      <c r="IMV161" s="21"/>
      <c r="IMW161" s="21"/>
      <c r="IMX161" s="21"/>
      <c r="IMY161" s="21"/>
      <c r="IMZ161" s="33"/>
      <c r="INA161" s="31"/>
      <c r="INY161" s="33"/>
      <c r="INZ161" s="39"/>
      <c r="IOJ161" s="21"/>
      <c r="IOK161" s="21"/>
      <c r="IOL161" s="21"/>
      <c r="IOM161" s="21"/>
      <c r="ION161" s="21"/>
      <c r="IOO161" s="21"/>
      <c r="IOP161" s="21"/>
      <c r="IOQ161" s="21"/>
      <c r="IOR161" s="21"/>
      <c r="IOS161" s="21"/>
      <c r="IOT161" s="21"/>
      <c r="IOU161" s="21"/>
      <c r="IOV161" s="21"/>
      <c r="IOW161" s="21"/>
      <c r="IOX161" s="21"/>
      <c r="IOY161" s="21"/>
      <c r="IOZ161" s="33"/>
      <c r="IPA161" s="31"/>
      <c r="IPY161" s="33"/>
      <c r="IPZ161" s="39"/>
      <c r="IQJ161" s="21"/>
      <c r="IQK161" s="21"/>
      <c r="IQL161" s="21"/>
      <c r="IQM161" s="21"/>
      <c r="IQN161" s="21"/>
      <c r="IQO161" s="21"/>
      <c r="IQP161" s="21"/>
      <c r="IQQ161" s="21"/>
      <c r="IQR161" s="21"/>
      <c r="IQS161" s="21"/>
      <c r="IQT161" s="21"/>
      <c r="IQU161" s="21"/>
      <c r="IQV161" s="21"/>
      <c r="IQW161" s="21"/>
      <c r="IQX161" s="21"/>
      <c r="IQY161" s="21"/>
      <c r="IQZ161" s="33"/>
      <c r="IRA161" s="31"/>
      <c r="IRY161" s="33"/>
      <c r="IRZ161" s="39"/>
      <c r="ISJ161" s="21"/>
      <c r="ISK161" s="21"/>
      <c r="ISL161" s="21"/>
      <c r="ISM161" s="21"/>
      <c r="ISN161" s="21"/>
      <c r="ISO161" s="21"/>
      <c r="ISP161" s="21"/>
      <c r="ISQ161" s="21"/>
      <c r="ISR161" s="21"/>
      <c r="ISS161" s="21"/>
      <c r="IST161" s="21"/>
      <c r="ISU161" s="21"/>
      <c r="ISV161" s="21"/>
      <c r="ISW161" s="21"/>
      <c r="ISX161" s="21"/>
      <c r="ISY161" s="21"/>
      <c r="ISZ161" s="33"/>
      <c r="ITA161" s="31"/>
      <c r="ITY161" s="33"/>
      <c r="ITZ161" s="39"/>
      <c r="IUJ161" s="21"/>
      <c r="IUK161" s="21"/>
      <c r="IUL161" s="21"/>
      <c r="IUM161" s="21"/>
      <c r="IUN161" s="21"/>
      <c r="IUO161" s="21"/>
      <c r="IUP161" s="21"/>
      <c r="IUQ161" s="21"/>
      <c r="IUR161" s="21"/>
      <c r="IUS161" s="21"/>
      <c r="IUT161" s="21"/>
      <c r="IUU161" s="21"/>
      <c r="IUV161" s="21"/>
      <c r="IUW161" s="21"/>
      <c r="IUX161" s="21"/>
      <c r="IUY161" s="21"/>
      <c r="IUZ161" s="33"/>
      <c r="IVA161" s="31"/>
      <c r="IVY161" s="33"/>
      <c r="IVZ161" s="39"/>
      <c r="IWJ161" s="21"/>
      <c r="IWK161" s="21"/>
      <c r="IWL161" s="21"/>
      <c r="IWM161" s="21"/>
      <c r="IWN161" s="21"/>
      <c r="IWO161" s="21"/>
      <c r="IWP161" s="21"/>
      <c r="IWQ161" s="21"/>
      <c r="IWR161" s="21"/>
      <c r="IWS161" s="21"/>
      <c r="IWT161" s="21"/>
      <c r="IWU161" s="21"/>
      <c r="IWV161" s="21"/>
      <c r="IWW161" s="21"/>
      <c r="IWX161" s="21"/>
      <c r="IWY161" s="21"/>
      <c r="IWZ161" s="33"/>
      <c r="IXA161" s="31"/>
      <c r="IXY161" s="33"/>
      <c r="IXZ161" s="39"/>
      <c r="IYJ161" s="21"/>
      <c r="IYK161" s="21"/>
      <c r="IYL161" s="21"/>
      <c r="IYM161" s="21"/>
      <c r="IYN161" s="21"/>
      <c r="IYO161" s="21"/>
      <c r="IYP161" s="21"/>
      <c r="IYQ161" s="21"/>
      <c r="IYR161" s="21"/>
      <c r="IYS161" s="21"/>
      <c r="IYT161" s="21"/>
      <c r="IYU161" s="21"/>
      <c r="IYV161" s="21"/>
      <c r="IYW161" s="21"/>
      <c r="IYX161" s="21"/>
      <c r="IYY161" s="21"/>
      <c r="IYZ161" s="33"/>
      <c r="IZA161" s="31"/>
      <c r="IZY161" s="33"/>
      <c r="IZZ161" s="39"/>
      <c r="JAJ161" s="21"/>
      <c r="JAK161" s="21"/>
      <c r="JAL161" s="21"/>
      <c r="JAM161" s="21"/>
      <c r="JAN161" s="21"/>
      <c r="JAO161" s="21"/>
      <c r="JAP161" s="21"/>
      <c r="JAQ161" s="21"/>
      <c r="JAR161" s="21"/>
      <c r="JAS161" s="21"/>
      <c r="JAT161" s="21"/>
      <c r="JAU161" s="21"/>
      <c r="JAV161" s="21"/>
      <c r="JAW161" s="21"/>
      <c r="JAX161" s="21"/>
      <c r="JAY161" s="21"/>
      <c r="JAZ161" s="33"/>
      <c r="JBA161" s="31"/>
      <c r="JBY161" s="33"/>
      <c r="JBZ161" s="39"/>
      <c r="JCJ161" s="21"/>
      <c r="JCK161" s="21"/>
      <c r="JCL161" s="21"/>
      <c r="JCM161" s="21"/>
      <c r="JCN161" s="21"/>
      <c r="JCO161" s="21"/>
      <c r="JCP161" s="21"/>
      <c r="JCQ161" s="21"/>
      <c r="JCR161" s="21"/>
      <c r="JCS161" s="21"/>
      <c r="JCT161" s="21"/>
      <c r="JCU161" s="21"/>
      <c r="JCV161" s="21"/>
      <c r="JCW161" s="21"/>
      <c r="JCX161" s="21"/>
      <c r="JCY161" s="21"/>
      <c r="JCZ161" s="33"/>
      <c r="JDA161" s="31"/>
      <c r="JDY161" s="33"/>
      <c r="JDZ161" s="39"/>
      <c r="JEJ161" s="21"/>
      <c r="JEK161" s="21"/>
      <c r="JEL161" s="21"/>
      <c r="JEM161" s="21"/>
      <c r="JEN161" s="21"/>
      <c r="JEO161" s="21"/>
      <c r="JEP161" s="21"/>
      <c r="JEQ161" s="21"/>
      <c r="JER161" s="21"/>
      <c r="JES161" s="21"/>
      <c r="JET161" s="21"/>
      <c r="JEU161" s="21"/>
      <c r="JEV161" s="21"/>
      <c r="JEW161" s="21"/>
      <c r="JEX161" s="21"/>
      <c r="JEY161" s="21"/>
      <c r="JEZ161" s="33"/>
      <c r="JFA161" s="31"/>
      <c r="JFY161" s="33"/>
      <c r="JFZ161" s="39"/>
      <c r="JGJ161" s="21"/>
      <c r="JGK161" s="21"/>
      <c r="JGL161" s="21"/>
      <c r="JGM161" s="21"/>
      <c r="JGN161" s="21"/>
      <c r="JGO161" s="21"/>
      <c r="JGP161" s="21"/>
      <c r="JGQ161" s="21"/>
      <c r="JGR161" s="21"/>
      <c r="JGS161" s="21"/>
      <c r="JGT161" s="21"/>
      <c r="JGU161" s="21"/>
      <c r="JGV161" s="21"/>
      <c r="JGW161" s="21"/>
      <c r="JGX161" s="21"/>
      <c r="JGY161" s="21"/>
      <c r="JGZ161" s="33"/>
      <c r="JHA161" s="31"/>
      <c r="JHY161" s="33"/>
      <c r="JHZ161" s="39"/>
      <c r="JIJ161" s="21"/>
      <c r="JIK161" s="21"/>
      <c r="JIL161" s="21"/>
      <c r="JIM161" s="21"/>
      <c r="JIN161" s="21"/>
      <c r="JIO161" s="21"/>
      <c r="JIP161" s="21"/>
      <c r="JIQ161" s="21"/>
      <c r="JIR161" s="21"/>
      <c r="JIS161" s="21"/>
      <c r="JIT161" s="21"/>
      <c r="JIU161" s="21"/>
      <c r="JIV161" s="21"/>
      <c r="JIW161" s="21"/>
      <c r="JIX161" s="21"/>
      <c r="JIY161" s="21"/>
      <c r="JIZ161" s="33"/>
      <c r="JJA161" s="31"/>
      <c r="JJY161" s="33"/>
      <c r="JJZ161" s="39"/>
      <c r="JKJ161" s="21"/>
      <c r="JKK161" s="21"/>
      <c r="JKL161" s="21"/>
      <c r="JKM161" s="21"/>
      <c r="JKN161" s="21"/>
      <c r="JKO161" s="21"/>
      <c r="JKP161" s="21"/>
      <c r="JKQ161" s="21"/>
      <c r="JKR161" s="21"/>
      <c r="JKS161" s="21"/>
      <c r="JKT161" s="21"/>
      <c r="JKU161" s="21"/>
      <c r="JKV161" s="21"/>
      <c r="JKW161" s="21"/>
      <c r="JKX161" s="21"/>
      <c r="JKY161" s="21"/>
      <c r="JKZ161" s="33"/>
      <c r="JLA161" s="31"/>
      <c r="JLY161" s="33"/>
      <c r="JLZ161" s="39"/>
      <c r="JMJ161" s="21"/>
      <c r="JMK161" s="21"/>
      <c r="JML161" s="21"/>
      <c r="JMM161" s="21"/>
      <c r="JMN161" s="21"/>
      <c r="JMO161" s="21"/>
      <c r="JMP161" s="21"/>
      <c r="JMQ161" s="21"/>
      <c r="JMR161" s="21"/>
      <c r="JMS161" s="21"/>
      <c r="JMT161" s="21"/>
      <c r="JMU161" s="21"/>
      <c r="JMV161" s="21"/>
      <c r="JMW161" s="21"/>
      <c r="JMX161" s="21"/>
      <c r="JMY161" s="21"/>
      <c r="JMZ161" s="33"/>
      <c r="JNA161" s="31"/>
      <c r="JNY161" s="33"/>
      <c r="JNZ161" s="39"/>
      <c r="JOJ161" s="21"/>
      <c r="JOK161" s="21"/>
      <c r="JOL161" s="21"/>
      <c r="JOM161" s="21"/>
      <c r="JON161" s="21"/>
      <c r="JOO161" s="21"/>
      <c r="JOP161" s="21"/>
      <c r="JOQ161" s="21"/>
      <c r="JOR161" s="21"/>
      <c r="JOS161" s="21"/>
      <c r="JOT161" s="21"/>
      <c r="JOU161" s="21"/>
      <c r="JOV161" s="21"/>
      <c r="JOW161" s="21"/>
      <c r="JOX161" s="21"/>
      <c r="JOY161" s="21"/>
      <c r="JOZ161" s="33"/>
      <c r="JPA161" s="31"/>
      <c r="JPY161" s="33"/>
      <c r="JPZ161" s="39"/>
      <c r="JQJ161" s="21"/>
      <c r="JQK161" s="21"/>
      <c r="JQL161" s="21"/>
      <c r="JQM161" s="21"/>
      <c r="JQN161" s="21"/>
      <c r="JQO161" s="21"/>
      <c r="JQP161" s="21"/>
      <c r="JQQ161" s="21"/>
      <c r="JQR161" s="21"/>
      <c r="JQS161" s="21"/>
      <c r="JQT161" s="21"/>
      <c r="JQU161" s="21"/>
      <c r="JQV161" s="21"/>
      <c r="JQW161" s="21"/>
      <c r="JQX161" s="21"/>
      <c r="JQY161" s="21"/>
      <c r="JQZ161" s="33"/>
      <c r="JRA161" s="31"/>
      <c r="JRY161" s="33"/>
      <c r="JRZ161" s="39"/>
      <c r="JSJ161" s="21"/>
      <c r="JSK161" s="21"/>
      <c r="JSL161" s="21"/>
      <c r="JSM161" s="21"/>
      <c r="JSN161" s="21"/>
      <c r="JSO161" s="21"/>
      <c r="JSP161" s="21"/>
      <c r="JSQ161" s="21"/>
      <c r="JSR161" s="21"/>
      <c r="JSS161" s="21"/>
      <c r="JST161" s="21"/>
      <c r="JSU161" s="21"/>
      <c r="JSV161" s="21"/>
      <c r="JSW161" s="21"/>
      <c r="JSX161" s="21"/>
      <c r="JSY161" s="21"/>
      <c r="JSZ161" s="33"/>
      <c r="JTA161" s="31"/>
      <c r="JTY161" s="33"/>
      <c r="JTZ161" s="39"/>
      <c r="JUJ161" s="21"/>
      <c r="JUK161" s="21"/>
      <c r="JUL161" s="21"/>
      <c r="JUM161" s="21"/>
      <c r="JUN161" s="21"/>
      <c r="JUO161" s="21"/>
      <c r="JUP161" s="21"/>
      <c r="JUQ161" s="21"/>
      <c r="JUR161" s="21"/>
      <c r="JUS161" s="21"/>
      <c r="JUT161" s="21"/>
      <c r="JUU161" s="21"/>
      <c r="JUV161" s="21"/>
      <c r="JUW161" s="21"/>
      <c r="JUX161" s="21"/>
      <c r="JUY161" s="21"/>
      <c r="JUZ161" s="33"/>
      <c r="JVA161" s="31"/>
      <c r="JVY161" s="33"/>
      <c r="JVZ161" s="39"/>
      <c r="JWJ161" s="21"/>
      <c r="JWK161" s="21"/>
      <c r="JWL161" s="21"/>
      <c r="JWM161" s="21"/>
      <c r="JWN161" s="21"/>
      <c r="JWO161" s="21"/>
      <c r="JWP161" s="21"/>
      <c r="JWQ161" s="21"/>
      <c r="JWR161" s="21"/>
      <c r="JWS161" s="21"/>
      <c r="JWT161" s="21"/>
      <c r="JWU161" s="21"/>
      <c r="JWV161" s="21"/>
      <c r="JWW161" s="21"/>
      <c r="JWX161" s="21"/>
      <c r="JWY161" s="21"/>
      <c r="JWZ161" s="33"/>
      <c r="JXA161" s="31"/>
      <c r="JXY161" s="33"/>
      <c r="JXZ161" s="39"/>
      <c r="JYJ161" s="21"/>
      <c r="JYK161" s="21"/>
      <c r="JYL161" s="21"/>
      <c r="JYM161" s="21"/>
      <c r="JYN161" s="21"/>
      <c r="JYO161" s="21"/>
      <c r="JYP161" s="21"/>
      <c r="JYQ161" s="21"/>
      <c r="JYR161" s="21"/>
      <c r="JYS161" s="21"/>
      <c r="JYT161" s="21"/>
      <c r="JYU161" s="21"/>
      <c r="JYV161" s="21"/>
      <c r="JYW161" s="21"/>
      <c r="JYX161" s="21"/>
      <c r="JYY161" s="21"/>
      <c r="JYZ161" s="33"/>
      <c r="JZA161" s="31"/>
      <c r="JZY161" s="33"/>
      <c r="JZZ161" s="39"/>
      <c r="KAJ161" s="21"/>
      <c r="KAK161" s="21"/>
      <c r="KAL161" s="21"/>
      <c r="KAM161" s="21"/>
      <c r="KAN161" s="21"/>
      <c r="KAO161" s="21"/>
      <c r="KAP161" s="21"/>
      <c r="KAQ161" s="21"/>
      <c r="KAR161" s="21"/>
      <c r="KAS161" s="21"/>
      <c r="KAT161" s="21"/>
      <c r="KAU161" s="21"/>
      <c r="KAV161" s="21"/>
      <c r="KAW161" s="21"/>
      <c r="KAX161" s="21"/>
      <c r="KAY161" s="21"/>
      <c r="KAZ161" s="33"/>
      <c r="KBA161" s="31"/>
      <c r="KBY161" s="33"/>
      <c r="KBZ161" s="39"/>
      <c r="KCJ161" s="21"/>
      <c r="KCK161" s="21"/>
      <c r="KCL161" s="21"/>
      <c r="KCM161" s="21"/>
      <c r="KCN161" s="21"/>
      <c r="KCO161" s="21"/>
      <c r="KCP161" s="21"/>
      <c r="KCQ161" s="21"/>
      <c r="KCR161" s="21"/>
      <c r="KCS161" s="21"/>
      <c r="KCT161" s="21"/>
      <c r="KCU161" s="21"/>
      <c r="KCV161" s="21"/>
      <c r="KCW161" s="21"/>
      <c r="KCX161" s="21"/>
      <c r="KCY161" s="21"/>
      <c r="KCZ161" s="33"/>
      <c r="KDA161" s="31"/>
      <c r="KDY161" s="33"/>
      <c r="KDZ161" s="39"/>
      <c r="KEJ161" s="21"/>
      <c r="KEK161" s="21"/>
      <c r="KEL161" s="21"/>
      <c r="KEM161" s="21"/>
      <c r="KEN161" s="21"/>
      <c r="KEO161" s="21"/>
      <c r="KEP161" s="21"/>
      <c r="KEQ161" s="21"/>
      <c r="KER161" s="21"/>
      <c r="KES161" s="21"/>
      <c r="KET161" s="21"/>
      <c r="KEU161" s="21"/>
      <c r="KEV161" s="21"/>
      <c r="KEW161" s="21"/>
      <c r="KEX161" s="21"/>
      <c r="KEY161" s="21"/>
      <c r="KEZ161" s="33"/>
      <c r="KFA161" s="31"/>
      <c r="KFY161" s="33"/>
      <c r="KFZ161" s="39"/>
      <c r="KGJ161" s="21"/>
      <c r="KGK161" s="21"/>
      <c r="KGL161" s="21"/>
      <c r="KGM161" s="21"/>
      <c r="KGN161" s="21"/>
      <c r="KGO161" s="21"/>
      <c r="KGP161" s="21"/>
      <c r="KGQ161" s="21"/>
      <c r="KGR161" s="21"/>
      <c r="KGS161" s="21"/>
      <c r="KGT161" s="21"/>
      <c r="KGU161" s="21"/>
      <c r="KGV161" s="21"/>
      <c r="KGW161" s="21"/>
      <c r="KGX161" s="21"/>
      <c r="KGY161" s="21"/>
      <c r="KGZ161" s="33"/>
      <c r="KHA161" s="31"/>
      <c r="KHY161" s="33"/>
      <c r="KHZ161" s="39"/>
      <c r="KIJ161" s="21"/>
      <c r="KIK161" s="21"/>
      <c r="KIL161" s="21"/>
      <c r="KIM161" s="21"/>
      <c r="KIN161" s="21"/>
      <c r="KIO161" s="21"/>
      <c r="KIP161" s="21"/>
      <c r="KIQ161" s="21"/>
      <c r="KIR161" s="21"/>
      <c r="KIS161" s="21"/>
      <c r="KIT161" s="21"/>
      <c r="KIU161" s="21"/>
      <c r="KIV161" s="21"/>
      <c r="KIW161" s="21"/>
      <c r="KIX161" s="21"/>
      <c r="KIY161" s="21"/>
      <c r="KIZ161" s="33"/>
      <c r="KJA161" s="31"/>
      <c r="KJY161" s="33"/>
      <c r="KJZ161" s="39"/>
      <c r="KKJ161" s="21"/>
      <c r="KKK161" s="21"/>
      <c r="KKL161" s="21"/>
      <c r="KKM161" s="21"/>
      <c r="KKN161" s="21"/>
      <c r="KKO161" s="21"/>
      <c r="KKP161" s="21"/>
      <c r="KKQ161" s="21"/>
      <c r="KKR161" s="21"/>
      <c r="KKS161" s="21"/>
      <c r="KKT161" s="21"/>
      <c r="KKU161" s="21"/>
      <c r="KKV161" s="21"/>
      <c r="KKW161" s="21"/>
      <c r="KKX161" s="21"/>
      <c r="KKY161" s="21"/>
      <c r="KKZ161" s="33"/>
      <c r="KLA161" s="31"/>
      <c r="KLY161" s="33"/>
      <c r="KLZ161" s="39"/>
      <c r="KMJ161" s="21"/>
      <c r="KMK161" s="21"/>
      <c r="KML161" s="21"/>
      <c r="KMM161" s="21"/>
      <c r="KMN161" s="21"/>
      <c r="KMO161" s="21"/>
      <c r="KMP161" s="21"/>
      <c r="KMQ161" s="21"/>
      <c r="KMR161" s="21"/>
      <c r="KMS161" s="21"/>
      <c r="KMT161" s="21"/>
      <c r="KMU161" s="21"/>
      <c r="KMV161" s="21"/>
      <c r="KMW161" s="21"/>
      <c r="KMX161" s="21"/>
      <c r="KMY161" s="21"/>
      <c r="KMZ161" s="33"/>
      <c r="KNA161" s="31"/>
      <c r="KNY161" s="33"/>
      <c r="KNZ161" s="39"/>
      <c r="KOJ161" s="21"/>
      <c r="KOK161" s="21"/>
      <c r="KOL161" s="21"/>
      <c r="KOM161" s="21"/>
      <c r="KON161" s="21"/>
      <c r="KOO161" s="21"/>
      <c r="KOP161" s="21"/>
      <c r="KOQ161" s="21"/>
      <c r="KOR161" s="21"/>
      <c r="KOS161" s="21"/>
      <c r="KOT161" s="21"/>
      <c r="KOU161" s="21"/>
      <c r="KOV161" s="21"/>
      <c r="KOW161" s="21"/>
      <c r="KOX161" s="21"/>
      <c r="KOY161" s="21"/>
      <c r="KOZ161" s="33"/>
      <c r="KPA161" s="31"/>
      <c r="KPY161" s="33"/>
      <c r="KPZ161" s="39"/>
      <c r="KQJ161" s="21"/>
      <c r="KQK161" s="21"/>
      <c r="KQL161" s="21"/>
      <c r="KQM161" s="21"/>
      <c r="KQN161" s="21"/>
      <c r="KQO161" s="21"/>
      <c r="KQP161" s="21"/>
      <c r="KQQ161" s="21"/>
      <c r="KQR161" s="21"/>
      <c r="KQS161" s="21"/>
      <c r="KQT161" s="21"/>
      <c r="KQU161" s="21"/>
      <c r="KQV161" s="21"/>
      <c r="KQW161" s="21"/>
      <c r="KQX161" s="21"/>
      <c r="KQY161" s="21"/>
      <c r="KQZ161" s="33"/>
      <c r="KRA161" s="31"/>
      <c r="KRY161" s="33"/>
      <c r="KRZ161" s="39"/>
      <c r="KSJ161" s="21"/>
      <c r="KSK161" s="21"/>
      <c r="KSL161" s="21"/>
      <c r="KSM161" s="21"/>
      <c r="KSN161" s="21"/>
      <c r="KSO161" s="21"/>
      <c r="KSP161" s="21"/>
      <c r="KSQ161" s="21"/>
      <c r="KSR161" s="21"/>
      <c r="KSS161" s="21"/>
      <c r="KST161" s="21"/>
      <c r="KSU161" s="21"/>
      <c r="KSV161" s="21"/>
      <c r="KSW161" s="21"/>
      <c r="KSX161" s="21"/>
      <c r="KSY161" s="21"/>
      <c r="KSZ161" s="33"/>
      <c r="KTA161" s="31"/>
      <c r="KTY161" s="33"/>
      <c r="KTZ161" s="39"/>
      <c r="KUJ161" s="21"/>
      <c r="KUK161" s="21"/>
      <c r="KUL161" s="21"/>
      <c r="KUM161" s="21"/>
      <c r="KUN161" s="21"/>
      <c r="KUO161" s="21"/>
      <c r="KUP161" s="21"/>
      <c r="KUQ161" s="21"/>
      <c r="KUR161" s="21"/>
      <c r="KUS161" s="21"/>
      <c r="KUT161" s="21"/>
      <c r="KUU161" s="21"/>
      <c r="KUV161" s="21"/>
      <c r="KUW161" s="21"/>
      <c r="KUX161" s="21"/>
      <c r="KUY161" s="21"/>
      <c r="KUZ161" s="33"/>
      <c r="KVA161" s="31"/>
      <c r="KVY161" s="33"/>
      <c r="KVZ161" s="39"/>
      <c r="KWJ161" s="21"/>
      <c r="KWK161" s="21"/>
      <c r="KWL161" s="21"/>
      <c r="KWM161" s="21"/>
      <c r="KWN161" s="21"/>
      <c r="KWO161" s="21"/>
      <c r="KWP161" s="21"/>
      <c r="KWQ161" s="21"/>
      <c r="KWR161" s="21"/>
      <c r="KWS161" s="21"/>
      <c r="KWT161" s="21"/>
      <c r="KWU161" s="21"/>
      <c r="KWV161" s="21"/>
      <c r="KWW161" s="21"/>
      <c r="KWX161" s="21"/>
      <c r="KWY161" s="21"/>
      <c r="KWZ161" s="33"/>
      <c r="KXA161" s="31"/>
      <c r="KXY161" s="33"/>
      <c r="KXZ161" s="39"/>
      <c r="KYJ161" s="21"/>
      <c r="KYK161" s="21"/>
      <c r="KYL161" s="21"/>
      <c r="KYM161" s="21"/>
      <c r="KYN161" s="21"/>
      <c r="KYO161" s="21"/>
      <c r="KYP161" s="21"/>
      <c r="KYQ161" s="21"/>
      <c r="KYR161" s="21"/>
      <c r="KYS161" s="21"/>
      <c r="KYT161" s="21"/>
      <c r="KYU161" s="21"/>
      <c r="KYV161" s="21"/>
      <c r="KYW161" s="21"/>
      <c r="KYX161" s="21"/>
      <c r="KYY161" s="21"/>
      <c r="KYZ161" s="33"/>
      <c r="KZA161" s="31"/>
      <c r="KZY161" s="33"/>
      <c r="KZZ161" s="39"/>
      <c r="LAJ161" s="21"/>
      <c r="LAK161" s="21"/>
      <c r="LAL161" s="21"/>
      <c r="LAM161" s="21"/>
      <c r="LAN161" s="21"/>
      <c r="LAO161" s="21"/>
      <c r="LAP161" s="21"/>
      <c r="LAQ161" s="21"/>
      <c r="LAR161" s="21"/>
      <c r="LAS161" s="21"/>
      <c r="LAT161" s="21"/>
      <c r="LAU161" s="21"/>
      <c r="LAV161" s="21"/>
      <c r="LAW161" s="21"/>
      <c r="LAX161" s="21"/>
      <c r="LAY161" s="21"/>
      <c r="LAZ161" s="33"/>
      <c r="LBA161" s="31"/>
      <c r="LBY161" s="33"/>
      <c r="LBZ161" s="39"/>
      <c r="LCJ161" s="21"/>
      <c r="LCK161" s="21"/>
      <c r="LCL161" s="21"/>
      <c r="LCM161" s="21"/>
      <c r="LCN161" s="21"/>
      <c r="LCO161" s="21"/>
      <c r="LCP161" s="21"/>
      <c r="LCQ161" s="21"/>
      <c r="LCR161" s="21"/>
      <c r="LCS161" s="21"/>
      <c r="LCT161" s="21"/>
      <c r="LCU161" s="21"/>
      <c r="LCV161" s="21"/>
      <c r="LCW161" s="21"/>
      <c r="LCX161" s="21"/>
      <c r="LCY161" s="21"/>
      <c r="LCZ161" s="33"/>
      <c r="LDA161" s="31"/>
      <c r="LDY161" s="33"/>
      <c r="LDZ161" s="39"/>
      <c r="LEJ161" s="21"/>
      <c r="LEK161" s="21"/>
      <c r="LEL161" s="21"/>
      <c r="LEM161" s="21"/>
      <c r="LEN161" s="21"/>
      <c r="LEO161" s="21"/>
      <c r="LEP161" s="21"/>
      <c r="LEQ161" s="21"/>
      <c r="LER161" s="21"/>
      <c r="LES161" s="21"/>
      <c r="LET161" s="21"/>
      <c r="LEU161" s="21"/>
      <c r="LEV161" s="21"/>
      <c r="LEW161" s="21"/>
      <c r="LEX161" s="21"/>
      <c r="LEY161" s="21"/>
      <c r="LEZ161" s="33"/>
      <c r="LFA161" s="31"/>
      <c r="LFY161" s="33"/>
      <c r="LFZ161" s="39"/>
      <c r="LGJ161" s="21"/>
      <c r="LGK161" s="21"/>
      <c r="LGL161" s="21"/>
      <c r="LGM161" s="21"/>
      <c r="LGN161" s="21"/>
      <c r="LGO161" s="21"/>
      <c r="LGP161" s="21"/>
      <c r="LGQ161" s="21"/>
      <c r="LGR161" s="21"/>
      <c r="LGS161" s="21"/>
      <c r="LGT161" s="21"/>
      <c r="LGU161" s="21"/>
      <c r="LGV161" s="21"/>
      <c r="LGW161" s="21"/>
      <c r="LGX161" s="21"/>
      <c r="LGY161" s="21"/>
      <c r="LGZ161" s="33"/>
      <c r="LHA161" s="31"/>
      <c r="LHY161" s="33"/>
      <c r="LHZ161" s="39"/>
      <c r="LIJ161" s="21"/>
      <c r="LIK161" s="21"/>
      <c r="LIL161" s="21"/>
      <c r="LIM161" s="21"/>
      <c r="LIN161" s="21"/>
      <c r="LIO161" s="21"/>
      <c r="LIP161" s="21"/>
      <c r="LIQ161" s="21"/>
      <c r="LIR161" s="21"/>
      <c r="LIS161" s="21"/>
      <c r="LIT161" s="21"/>
      <c r="LIU161" s="21"/>
      <c r="LIV161" s="21"/>
      <c r="LIW161" s="21"/>
      <c r="LIX161" s="21"/>
      <c r="LIY161" s="21"/>
      <c r="LIZ161" s="33"/>
      <c r="LJA161" s="31"/>
      <c r="LJY161" s="33"/>
      <c r="LJZ161" s="39"/>
      <c r="LKJ161" s="21"/>
      <c r="LKK161" s="21"/>
      <c r="LKL161" s="21"/>
      <c r="LKM161" s="21"/>
      <c r="LKN161" s="21"/>
      <c r="LKO161" s="21"/>
      <c r="LKP161" s="21"/>
      <c r="LKQ161" s="21"/>
      <c r="LKR161" s="21"/>
      <c r="LKS161" s="21"/>
      <c r="LKT161" s="21"/>
      <c r="LKU161" s="21"/>
      <c r="LKV161" s="21"/>
      <c r="LKW161" s="21"/>
      <c r="LKX161" s="21"/>
      <c r="LKY161" s="21"/>
      <c r="LKZ161" s="33"/>
      <c r="LLA161" s="31"/>
      <c r="LLY161" s="33"/>
      <c r="LLZ161" s="39"/>
      <c r="LMJ161" s="21"/>
      <c r="LMK161" s="21"/>
      <c r="LML161" s="21"/>
      <c r="LMM161" s="21"/>
      <c r="LMN161" s="21"/>
      <c r="LMO161" s="21"/>
      <c r="LMP161" s="21"/>
      <c r="LMQ161" s="21"/>
      <c r="LMR161" s="21"/>
      <c r="LMS161" s="21"/>
      <c r="LMT161" s="21"/>
      <c r="LMU161" s="21"/>
      <c r="LMV161" s="21"/>
      <c r="LMW161" s="21"/>
      <c r="LMX161" s="21"/>
      <c r="LMY161" s="21"/>
      <c r="LMZ161" s="33"/>
      <c r="LNA161" s="31"/>
      <c r="LNY161" s="33"/>
      <c r="LNZ161" s="39"/>
      <c r="LOJ161" s="21"/>
      <c r="LOK161" s="21"/>
      <c r="LOL161" s="21"/>
      <c r="LOM161" s="21"/>
      <c r="LON161" s="21"/>
      <c r="LOO161" s="21"/>
      <c r="LOP161" s="21"/>
      <c r="LOQ161" s="21"/>
      <c r="LOR161" s="21"/>
      <c r="LOS161" s="21"/>
      <c r="LOT161" s="21"/>
      <c r="LOU161" s="21"/>
      <c r="LOV161" s="21"/>
      <c r="LOW161" s="21"/>
      <c r="LOX161" s="21"/>
      <c r="LOY161" s="21"/>
      <c r="LOZ161" s="33"/>
      <c r="LPA161" s="31"/>
      <c r="LPY161" s="33"/>
      <c r="LPZ161" s="39"/>
      <c r="LQJ161" s="21"/>
      <c r="LQK161" s="21"/>
      <c r="LQL161" s="21"/>
      <c r="LQM161" s="21"/>
      <c r="LQN161" s="21"/>
      <c r="LQO161" s="21"/>
      <c r="LQP161" s="21"/>
      <c r="LQQ161" s="21"/>
      <c r="LQR161" s="21"/>
      <c r="LQS161" s="21"/>
      <c r="LQT161" s="21"/>
      <c r="LQU161" s="21"/>
      <c r="LQV161" s="21"/>
      <c r="LQW161" s="21"/>
      <c r="LQX161" s="21"/>
      <c r="LQY161" s="21"/>
      <c r="LQZ161" s="33"/>
      <c r="LRA161" s="31"/>
      <c r="LRY161" s="33"/>
      <c r="LRZ161" s="39"/>
      <c r="LSJ161" s="21"/>
      <c r="LSK161" s="21"/>
      <c r="LSL161" s="21"/>
      <c r="LSM161" s="21"/>
      <c r="LSN161" s="21"/>
      <c r="LSO161" s="21"/>
      <c r="LSP161" s="21"/>
      <c r="LSQ161" s="21"/>
      <c r="LSR161" s="21"/>
      <c r="LSS161" s="21"/>
      <c r="LST161" s="21"/>
      <c r="LSU161" s="21"/>
      <c r="LSV161" s="21"/>
      <c r="LSW161" s="21"/>
      <c r="LSX161" s="21"/>
      <c r="LSY161" s="21"/>
      <c r="LSZ161" s="33"/>
      <c r="LTA161" s="31"/>
      <c r="LTY161" s="33"/>
      <c r="LTZ161" s="39"/>
      <c r="LUJ161" s="21"/>
      <c r="LUK161" s="21"/>
      <c r="LUL161" s="21"/>
      <c r="LUM161" s="21"/>
      <c r="LUN161" s="21"/>
      <c r="LUO161" s="21"/>
      <c r="LUP161" s="21"/>
      <c r="LUQ161" s="21"/>
      <c r="LUR161" s="21"/>
      <c r="LUS161" s="21"/>
      <c r="LUT161" s="21"/>
      <c r="LUU161" s="21"/>
      <c r="LUV161" s="21"/>
      <c r="LUW161" s="21"/>
      <c r="LUX161" s="21"/>
      <c r="LUY161" s="21"/>
      <c r="LUZ161" s="33"/>
      <c r="LVA161" s="31"/>
      <c r="LVY161" s="33"/>
      <c r="LVZ161" s="39"/>
      <c r="LWJ161" s="21"/>
      <c r="LWK161" s="21"/>
      <c r="LWL161" s="21"/>
      <c r="LWM161" s="21"/>
      <c r="LWN161" s="21"/>
      <c r="LWO161" s="21"/>
      <c r="LWP161" s="21"/>
      <c r="LWQ161" s="21"/>
      <c r="LWR161" s="21"/>
      <c r="LWS161" s="21"/>
      <c r="LWT161" s="21"/>
      <c r="LWU161" s="21"/>
      <c r="LWV161" s="21"/>
      <c r="LWW161" s="21"/>
      <c r="LWX161" s="21"/>
      <c r="LWY161" s="21"/>
      <c r="LWZ161" s="33"/>
      <c r="LXA161" s="31"/>
      <c r="LXY161" s="33"/>
      <c r="LXZ161" s="39"/>
      <c r="LYJ161" s="21"/>
      <c r="LYK161" s="21"/>
      <c r="LYL161" s="21"/>
      <c r="LYM161" s="21"/>
      <c r="LYN161" s="21"/>
      <c r="LYO161" s="21"/>
      <c r="LYP161" s="21"/>
      <c r="LYQ161" s="21"/>
      <c r="LYR161" s="21"/>
      <c r="LYS161" s="21"/>
      <c r="LYT161" s="21"/>
      <c r="LYU161" s="21"/>
      <c r="LYV161" s="21"/>
      <c r="LYW161" s="21"/>
      <c r="LYX161" s="21"/>
      <c r="LYY161" s="21"/>
      <c r="LYZ161" s="33"/>
      <c r="LZA161" s="31"/>
      <c r="LZY161" s="33"/>
      <c r="LZZ161" s="39"/>
      <c r="MAJ161" s="21"/>
      <c r="MAK161" s="21"/>
      <c r="MAL161" s="21"/>
      <c r="MAM161" s="21"/>
      <c r="MAN161" s="21"/>
      <c r="MAO161" s="21"/>
      <c r="MAP161" s="21"/>
      <c r="MAQ161" s="21"/>
      <c r="MAR161" s="21"/>
      <c r="MAS161" s="21"/>
      <c r="MAT161" s="21"/>
      <c r="MAU161" s="21"/>
      <c r="MAV161" s="21"/>
      <c r="MAW161" s="21"/>
      <c r="MAX161" s="21"/>
      <c r="MAY161" s="21"/>
      <c r="MAZ161" s="33"/>
      <c r="MBA161" s="31"/>
      <c r="MBY161" s="33"/>
      <c r="MBZ161" s="39"/>
      <c r="MCJ161" s="21"/>
      <c r="MCK161" s="21"/>
      <c r="MCL161" s="21"/>
      <c r="MCM161" s="21"/>
      <c r="MCN161" s="21"/>
      <c r="MCO161" s="21"/>
      <c r="MCP161" s="21"/>
      <c r="MCQ161" s="21"/>
      <c r="MCR161" s="21"/>
      <c r="MCS161" s="21"/>
      <c r="MCT161" s="21"/>
      <c r="MCU161" s="21"/>
      <c r="MCV161" s="21"/>
      <c r="MCW161" s="21"/>
      <c r="MCX161" s="21"/>
      <c r="MCY161" s="21"/>
      <c r="MCZ161" s="33"/>
      <c r="MDA161" s="31"/>
      <c r="MDY161" s="33"/>
      <c r="MDZ161" s="39"/>
      <c r="MEJ161" s="21"/>
      <c r="MEK161" s="21"/>
      <c r="MEL161" s="21"/>
      <c r="MEM161" s="21"/>
      <c r="MEN161" s="21"/>
      <c r="MEO161" s="21"/>
      <c r="MEP161" s="21"/>
      <c r="MEQ161" s="21"/>
      <c r="MER161" s="21"/>
      <c r="MES161" s="21"/>
      <c r="MET161" s="21"/>
      <c r="MEU161" s="21"/>
      <c r="MEV161" s="21"/>
      <c r="MEW161" s="21"/>
      <c r="MEX161" s="21"/>
      <c r="MEY161" s="21"/>
      <c r="MEZ161" s="33"/>
      <c r="MFA161" s="31"/>
      <c r="MFY161" s="33"/>
      <c r="MFZ161" s="39"/>
      <c r="MGJ161" s="21"/>
      <c r="MGK161" s="21"/>
      <c r="MGL161" s="21"/>
      <c r="MGM161" s="21"/>
      <c r="MGN161" s="21"/>
      <c r="MGO161" s="21"/>
      <c r="MGP161" s="21"/>
      <c r="MGQ161" s="21"/>
      <c r="MGR161" s="21"/>
      <c r="MGS161" s="21"/>
      <c r="MGT161" s="21"/>
      <c r="MGU161" s="21"/>
      <c r="MGV161" s="21"/>
      <c r="MGW161" s="21"/>
      <c r="MGX161" s="21"/>
      <c r="MGY161" s="21"/>
      <c r="MGZ161" s="33"/>
      <c r="MHA161" s="31"/>
      <c r="MHY161" s="33"/>
      <c r="MHZ161" s="39"/>
      <c r="MIJ161" s="21"/>
      <c r="MIK161" s="21"/>
      <c r="MIL161" s="21"/>
      <c r="MIM161" s="21"/>
      <c r="MIN161" s="21"/>
      <c r="MIO161" s="21"/>
      <c r="MIP161" s="21"/>
      <c r="MIQ161" s="21"/>
      <c r="MIR161" s="21"/>
      <c r="MIS161" s="21"/>
      <c r="MIT161" s="21"/>
      <c r="MIU161" s="21"/>
      <c r="MIV161" s="21"/>
      <c r="MIW161" s="21"/>
      <c r="MIX161" s="21"/>
      <c r="MIY161" s="21"/>
      <c r="MIZ161" s="33"/>
      <c r="MJA161" s="31"/>
      <c r="MJY161" s="33"/>
      <c r="MJZ161" s="39"/>
      <c r="MKJ161" s="21"/>
      <c r="MKK161" s="21"/>
      <c r="MKL161" s="21"/>
      <c r="MKM161" s="21"/>
      <c r="MKN161" s="21"/>
      <c r="MKO161" s="21"/>
      <c r="MKP161" s="21"/>
      <c r="MKQ161" s="21"/>
      <c r="MKR161" s="21"/>
      <c r="MKS161" s="21"/>
      <c r="MKT161" s="21"/>
      <c r="MKU161" s="21"/>
      <c r="MKV161" s="21"/>
      <c r="MKW161" s="21"/>
      <c r="MKX161" s="21"/>
      <c r="MKY161" s="21"/>
      <c r="MKZ161" s="33"/>
      <c r="MLA161" s="31"/>
      <c r="MLY161" s="33"/>
      <c r="MLZ161" s="39"/>
      <c r="MMJ161" s="21"/>
      <c r="MMK161" s="21"/>
      <c r="MML161" s="21"/>
      <c r="MMM161" s="21"/>
      <c r="MMN161" s="21"/>
      <c r="MMO161" s="21"/>
      <c r="MMP161" s="21"/>
      <c r="MMQ161" s="21"/>
      <c r="MMR161" s="21"/>
      <c r="MMS161" s="21"/>
      <c r="MMT161" s="21"/>
      <c r="MMU161" s="21"/>
      <c r="MMV161" s="21"/>
      <c r="MMW161" s="21"/>
      <c r="MMX161" s="21"/>
      <c r="MMY161" s="21"/>
      <c r="MMZ161" s="33"/>
      <c r="MNA161" s="31"/>
      <c r="MNY161" s="33"/>
      <c r="MNZ161" s="39"/>
      <c r="MOJ161" s="21"/>
      <c r="MOK161" s="21"/>
      <c r="MOL161" s="21"/>
      <c r="MOM161" s="21"/>
      <c r="MON161" s="21"/>
      <c r="MOO161" s="21"/>
      <c r="MOP161" s="21"/>
      <c r="MOQ161" s="21"/>
      <c r="MOR161" s="21"/>
      <c r="MOS161" s="21"/>
      <c r="MOT161" s="21"/>
      <c r="MOU161" s="21"/>
      <c r="MOV161" s="21"/>
      <c r="MOW161" s="21"/>
      <c r="MOX161" s="21"/>
      <c r="MOY161" s="21"/>
      <c r="MOZ161" s="33"/>
      <c r="MPA161" s="31"/>
      <c r="MPY161" s="33"/>
      <c r="MPZ161" s="39"/>
      <c r="MQJ161" s="21"/>
      <c r="MQK161" s="21"/>
      <c r="MQL161" s="21"/>
      <c r="MQM161" s="21"/>
      <c r="MQN161" s="21"/>
      <c r="MQO161" s="21"/>
      <c r="MQP161" s="21"/>
      <c r="MQQ161" s="21"/>
      <c r="MQR161" s="21"/>
      <c r="MQS161" s="21"/>
      <c r="MQT161" s="21"/>
      <c r="MQU161" s="21"/>
      <c r="MQV161" s="21"/>
      <c r="MQW161" s="21"/>
      <c r="MQX161" s="21"/>
      <c r="MQY161" s="21"/>
      <c r="MQZ161" s="33"/>
      <c r="MRA161" s="31"/>
      <c r="MRY161" s="33"/>
      <c r="MRZ161" s="39"/>
      <c r="MSJ161" s="21"/>
      <c r="MSK161" s="21"/>
      <c r="MSL161" s="21"/>
      <c r="MSM161" s="21"/>
      <c r="MSN161" s="21"/>
      <c r="MSO161" s="21"/>
      <c r="MSP161" s="21"/>
      <c r="MSQ161" s="21"/>
      <c r="MSR161" s="21"/>
      <c r="MSS161" s="21"/>
      <c r="MST161" s="21"/>
      <c r="MSU161" s="21"/>
      <c r="MSV161" s="21"/>
      <c r="MSW161" s="21"/>
      <c r="MSX161" s="21"/>
      <c r="MSY161" s="21"/>
      <c r="MSZ161" s="33"/>
      <c r="MTA161" s="31"/>
      <c r="MTY161" s="33"/>
      <c r="MTZ161" s="39"/>
      <c r="MUJ161" s="21"/>
      <c r="MUK161" s="21"/>
      <c r="MUL161" s="21"/>
      <c r="MUM161" s="21"/>
      <c r="MUN161" s="21"/>
      <c r="MUO161" s="21"/>
      <c r="MUP161" s="21"/>
      <c r="MUQ161" s="21"/>
      <c r="MUR161" s="21"/>
      <c r="MUS161" s="21"/>
      <c r="MUT161" s="21"/>
      <c r="MUU161" s="21"/>
      <c r="MUV161" s="21"/>
      <c r="MUW161" s="21"/>
      <c r="MUX161" s="21"/>
      <c r="MUY161" s="21"/>
      <c r="MUZ161" s="33"/>
      <c r="MVA161" s="31"/>
      <c r="MVY161" s="33"/>
      <c r="MVZ161" s="39"/>
      <c r="MWJ161" s="21"/>
      <c r="MWK161" s="21"/>
      <c r="MWL161" s="21"/>
      <c r="MWM161" s="21"/>
      <c r="MWN161" s="21"/>
      <c r="MWO161" s="21"/>
      <c r="MWP161" s="21"/>
      <c r="MWQ161" s="21"/>
      <c r="MWR161" s="21"/>
      <c r="MWS161" s="21"/>
      <c r="MWT161" s="21"/>
      <c r="MWU161" s="21"/>
      <c r="MWV161" s="21"/>
      <c r="MWW161" s="21"/>
      <c r="MWX161" s="21"/>
      <c r="MWY161" s="21"/>
      <c r="MWZ161" s="33"/>
      <c r="MXA161" s="31"/>
      <c r="MXY161" s="33"/>
      <c r="MXZ161" s="39"/>
      <c r="MYJ161" s="21"/>
      <c r="MYK161" s="21"/>
      <c r="MYL161" s="21"/>
      <c r="MYM161" s="21"/>
      <c r="MYN161" s="21"/>
      <c r="MYO161" s="21"/>
      <c r="MYP161" s="21"/>
      <c r="MYQ161" s="21"/>
      <c r="MYR161" s="21"/>
      <c r="MYS161" s="21"/>
      <c r="MYT161" s="21"/>
      <c r="MYU161" s="21"/>
      <c r="MYV161" s="21"/>
      <c r="MYW161" s="21"/>
      <c r="MYX161" s="21"/>
      <c r="MYY161" s="21"/>
      <c r="MYZ161" s="33"/>
      <c r="MZA161" s="31"/>
      <c r="MZY161" s="33"/>
      <c r="MZZ161" s="39"/>
      <c r="NAJ161" s="21"/>
      <c r="NAK161" s="21"/>
      <c r="NAL161" s="21"/>
      <c r="NAM161" s="21"/>
      <c r="NAN161" s="21"/>
      <c r="NAO161" s="21"/>
      <c r="NAP161" s="21"/>
      <c r="NAQ161" s="21"/>
      <c r="NAR161" s="21"/>
      <c r="NAS161" s="21"/>
      <c r="NAT161" s="21"/>
      <c r="NAU161" s="21"/>
      <c r="NAV161" s="21"/>
      <c r="NAW161" s="21"/>
      <c r="NAX161" s="21"/>
      <c r="NAY161" s="21"/>
      <c r="NAZ161" s="33"/>
      <c r="NBA161" s="31"/>
      <c r="NBY161" s="33"/>
      <c r="NBZ161" s="39"/>
      <c r="NCJ161" s="21"/>
      <c r="NCK161" s="21"/>
      <c r="NCL161" s="21"/>
      <c r="NCM161" s="21"/>
      <c r="NCN161" s="21"/>
      <c r="NCO161" s="21"/>
      <c r="NCP161" s="21"/>
      <c r="NCQ161" s="21"/>
      <c r="NCR161" s="21"/>
      <c r="NCS161" s="21"/>
      <c r="NCT161" s="21"/>
      <c r="NCU161" s="21"/>
      <c r="NCV161" s="21"/>
      <c r="NCW161" s="21"/>
      <c r="NCX161" s="21"/>
      <c r="NCY161" s="21"/>
      <c r="NCZ161" s="33"/>
      <c r="NDA161" s="31"/>
      <c r="NDY161" s="33"/>
      <c r="NDZ161" s="39"/>
      <c r="NEJ161" s="21"/>
      <c r="NEK161" s="21"/>
      <c r="NEL161" s="21"/>
      <c r="NEM161" s="21"/>
      <c r="NEN161" s="21"/>
      <c r="NEO161" s="21"/>
      <c r="NEP161" s="21"/>
      <c r="NEQ161" s="21"/>
      <c r="NER161" s="21"/>
      <c r="NES161" s="21"/>
      <c r="NET161" s="21"/>
      <c r="NEU161" s="21"/>
      <c r="NEV161" s="21"/>
      <c r="NEW161" s="21"/>
      <c r="NEX161" s="21"/>
      <c r="NEY161" s="21"/>
      <c r="NEZ161" s="33"/>
      <c r="NFA161" s="31"/>
      <c r="NFY161" s="33"/>
      <c r="NFZ161" s="39"/>
      <c r="NGJ161" s="21"/>
      <c r="NGK161" s="21"/>
      <c r="NGL161" s="21"/>
      <c r="NGM161" s="21"/>
      <c r="NGN161" s="21"/>
      <c r="NGO161" s="21"/>
      <c r="NGP161" s="21"/>
      <c r="NGQ161" s="21"/>
      <c r="NGR161" s="21"/>
      <c r="NGS161" s="21"/>
      <c r="NGT161" s="21"/>
      <c r="NGU161" s="21"/>
      <c r="NGV161" s="21"/>
      <c r="NGW161" s="21"/>
      <c r="NGX161" s="21"/>
      <c r="NGY161" s="21"/>
      <c r="NGZ161" s="33"/>
      <c r="NHA161" s="31"/>
      <c r="NHY161" s="33"/>
      <c r="NHZ161" s="39"/>
      <c r="NIJ161" s="21"/>
      <c r="NIK161" s="21"/>
      <c r="NIL161" s="21"/>
      <c r="NIM161" s="21"/>
      <c r="NIN161" s="21"/>
      <c r="NIO161" s="21"/>
      <c r="NIP161" s="21"/>
      <c r="NIQ161" s="21"/>
      <c r="NIR161" s="21"/>
      <c r="NIS161" s="21"/>
      <c r="NIT161" s="21"/>
      <c r="NIU161" s="21"/>
      <c r="NIV161" s="21"/>
      <c r="NIW161" s="21"/>
      <c r="NIX161" s="21"/>
      <c r="NIY161" s="21"/>
      <c r="NIZ161" s="33"/>
      <c r="NJA161" s="31"/>
      <c r="NJY161" s="33"/>
      <c r="NJZ161" s="39"/>
      <c r="NKJ161" s="21"/>
      <c r="NKK161" s="21"/>
      <c r="NKL161" s="21"/>
      <c r="NKM161" s="21"/>
      <c r="NKN161" s="21"/>
      <c r="NKO161" s="21"/>
      <c r="NKP161" s="21"/>
      <c r="NKQ161" s="21"/>
      <c r="NKR161" s="21"/>
      <c r="NKS161" s="21"/>
      <c r="NKT161" s="21"/>
      <c r="NKU161" s="21"/>
      <c r="NKV161" s="21"/>
      <c r="NKW161" s="21"/>
      <c r="NKX161" s="21"/>
      <c r="NKY161" s="21"/>
      <c r="NKZ161" s="33"/>
      <c r="NLA161" s="31"/>
      <c r="NLY161" s="33"/>
      <c r="NLZ161" s="39"/>
      <c r="NMJ161" s="21"/>
      <c r="NMK161" s="21"/>
      <c r="NML161" s="21"/>
      <c r="NMM161" s="21"/>
      <c r="NMN161" s="21"/>
      <c r="NMO161" s="21"/>
      <c r="NMP161" s="21"/>
      <c r="NMQ161" s="21"/>
      <c r="NMR161" s="21"/>
      <c r="NMS161" s="21"/>
      <c r="NMT161" s="21"/>
      <c r="NMU161" s="21"/>
      <c r="NMV161" s="21"/>
      <c r="NMW161" s="21"/>
      <c r="NMX161" s="21"/>
      <c r="NMY161" s="21"/>
      <c r="NMZ161" s="33"/>
      <c r="NNA161" s="31"/>
      <c r="NNY161" s="33"/>
      <c r="NNZ161" s="39"/>
      <c r="NOJ161" s="21"/>
      <c r="NOK161" s="21"/>
      <c r="NOL161" s="21"/>
      <c r="NOM161" s="21"/>
      <c r="NON161" s="21"/>
      <c r="NOO161" s="21"/>
      <c r="NOP161" s="21"/>
      <c r="NOQ161" s="21"/>
      <c r="NOR161" s="21"/>
      <c r="NOS161" s="21"/>
      <c r="NOT161" s="21"/>
      <c r="NOU161" s="21"/>
      <c r="NOV161" s="21"/>
      <c r="NOW161" s="21"/>
      <c r="NOX161" s="21"/>
      <c r="NOY161" s="21"/>
      <c r="NOZ161" s="33"/>
      <c r="NPA161" s="31"/>
      <c r="NPY161" s="33"/>
      <c r="NPZ161" s="39"/>
      <c r="NQJ161" s="21"/>
      <c r="NQK161" s="21"/>
      <c r="NQL161" s="21"/>
      <c r="NQM161" s="21"/>
      <c r="NQN161" s="21"/>
      <c r="NQO161" s="21"/>
      <c r="NQP161" s="21"/>
      <c r="NQQ161" s="21"/>
      <c r="NQR161" s="21"/>
      <c r="NQS161" s="21"/>
      <c r="NQT161" s="21"/>
      <c r="NQU161" s="21"/>
      <c r="NQV161" s="21"/>
      <c r="NQW161" s="21"/>
      <c r="NQX161" s="21"/>
      <c r="NQY161" s="21"/>
      <c r="NQZ161" s="33"/>
      <c r="NRA161" s="31"/>
      <c r="NRY161" s="33"/>
      <c r="NRZ161" s="39"/>
      <c r="NSJ161" s="21"/>
      <c r="NSK161" s="21"/>
      <c r="NSL161" s="21"/>
      <c r="NSM161" s="21"/>
      <c r="NSN161" s="21"/>
      <c r="NSO161" s="21"/>
      <c r="NSP161" s="21"/>
      <c r="NSQ161" s="21"/>
      <c r="NSR161" s="21"/>
      <c r="NSS161" s="21"/>
      <c r="NST161" s="21"/>
      <c r="NSU161" s="21"/>
      <c r="NSV161" s="21"/>
      <c r="NSW161" s="21"/>
      <c r="NSX161" s="21"/>
      <c r="NSY161" s="21"/>
      <c r="NSZ161" s="33"/>
      <c r="NTA161" s="31"/>
      <c r="NTY161" s="33"/>
      <c r="NTZ161" s="39"/>
      <c r="NUJ161" s="21"/>
      <c r="NUK161" s="21"/>
      <c r="NUL161" s="21"/>
      <c r="NUM161" s="21"/>
      <c r="NUN161" s="21"/>
      <c r="NUO161" s="21"/>
      <c r="NUP161" s="21"/>
      <c r="NUQ161" s="21"/>
      <c r="NUR161" s="21"/>
      <c r="NUS161" s="21"/>
      <c r="NUT161" s="21"/>
      <c r="NUU161" s="21"/>
      <c r="NUV161" s="21"/>
      <c r="NUW161" s="21"/>
      <c r="NUX161" s="21"/>
      <c r="NUY161" s="21"/>
      <c r="NUZ161" s="33"/>
      <c r="NVA161" s="31"/>
      <c r="NVY161" s="33"/>
      <c r="NVZ161" s="39"/>
      <c r="NWJ161" s="21"/>
      <c r="NWK161" s="21"/>
      <c r="NWL161" s="21"/>
      <c r="NWM161" s="21"/>
      <c r="NWN161" s="21"/>
      <c r="NWO161" s="21"/>
      <c r="NWP161" s="21"/>
      <c r="NWQ161" s="21"/>
      <c r="NWR161" s="21"/>
      <c r="NWS161" s="21"/>
      <c r="NWT161" s="21"/>
      <c r="NWU161" s="21"/>
      <c r="NWV161" s="21"/>
      <c r="NWW161" s="21"/>
      <c r="NWX161" s="21"/>
      <c r="NWY161" s="21"/>
      <c r="NWZ161" s="33"/>
      <c r="NXA161" s="31"/>
      <c r="NXY161" s="33"/>
      <c r="NXZ161" s="39"/>
      <c r="NYJ161" s="21"/>
      <c r="NYK161" s="21"/>
      <c r="NYL161" s="21"/>
      <c r="NYM161" s="21"/>
      <c r="NYN161" s="21"/>
      <c r="NYO161" s="21"/>
      <c r="NYP161" s="21"/>
      <c r="NYQ161" s="21"/>
      <c r="NYR161" s="21"/>
      <c r="NYS161" s="21"/>
      <c r="NYT161" s="21"/>
      <c r="NYU161" s="21"/>
      <c r="NYV161" s="21"/>
      <c r="NYW161" s="21"/>
      <c r="NYX161" s="21"/>
      <c r="NYY161" s="21"/>
      <c r="NYZ161" s="33"/>
      <c r="NZA161" s="31"/>
      <c r="NZY161" s="33"/>
      <c r="NZZ161" s="39"/>
      <c r="OAJ161" s="21"/>
      <c r="OAK161" s="21"/>
      <c r="OAL161" s="21"/>
      <c r="OAM161" s="21"/>
      <c r="OAN161" s="21"/>
      <c r="OAO161" s="21"/>
      <c r="OAP161" s="21"/>
      <c r="OAQ161" s="21"/>
      <c r="OAR161" s="21"/>
      <c r="OAS161" s="21"/>
      <c r="OAT161" s="21"/>
      <c r="OAU161" s="21"/>
      <c r="OAV161" s="21"/>
      <c r="OAW161" s="21"/>
      <c r="OAX161" s="21"/>
      <c r="OAY161" s="21"/>
      <c r="OAZ161" s="33"/>
      <c r="OBA161" s="31"/>
      <c r="OBY161" s="33"/>
      <c r="OBZ161" s="39"/>
      <c r="OCJ161" s="21"/>
      <c r="OCK161" s="21"/>
      <c r="OCL161" s="21"/>
      <c r="OCM161" s="21"/>
      <c r="OCN161" s="21"/>
      <c r="OCO161" s="21"/>
      <c r="OCP161" s="21"/>
      <c r="OCQ161" s="21"/>
      <c r="OCR161" s="21"/>
      <c r="OCS161" s="21"/>
      <c r="OCT161" s="21"/>
      <c r="OCU161" s="21"/>
      <c r="OCV161" s="21"/>
      <c r="OCW161" s="21"/>
      <c r="OCX161" s="21"/>
      <c r="OCY161" s="21"/>
      <c r="OCZ161" s="33"/>
      <c r="ODA161" s="31"/>
      <c r="ODY161" s="33"/>
      <c r="ODZ161" s="39"/>
      <c r="OEJ161" s="21"/>
      <c r="OEK161" s="21"/>
      <c r="OEL161" s="21"/>
      <c r="OEM161" s="21"/>
      <c r="OEN161" s="21"/>
      <c r="OEO161" s="21"/>
      <c r="OEP161" s="21"/>
      <c r="OEQ161" s="21"/>
      <c r="OER161" s="21"/>
      <c r="OES161" s="21"/>
      <c r="OET161" s="21"/>
      <c r="OEU161" s="21"/>
      <c r="OEV161" s="21"/>
      <c r="OEW161" s="21"/>
      <c r="OEX161" s="21"/>
      <c r="OEY161" s="21"/>
      <c r="OEZ161" s="33"/>
      <c r="OFA161" s="31"/>
      <c r="OFY161" s="33"/>
      <c r="OFZ161" s="39"/>
      <c r="OGJ161" s="21"/>
      <c r="OGK161" s="21"/>
      <c r="OGL161" s="21"/>
      <c r="OGM161" s="21"/>
      <c r="OGN161" s="21"/>
      <c r="OGO161" s="21"/>
      <c r="OGP161" s="21"/>
      <c r="OGQ161" s="21"/>
      <c r="OGR161" s="21"/>
      <c r="OGS161" s="21"/>
      <c r="OGT161" s="21"/>
      <c r="OGU161" s="21"/>
      <c r="OGV161" s="21"/>
      <c r="OGW161" s="21"/>
      <c r="OGX161" s="21"/>
      <c r="OGY161" s="21"/>
      <c r="OGZ161" s="33"/>
      <c r="OHA161" s="31"/>
      <c r="OHY161" s="33"/>
      <c r="OHZ161" s="39"/>
      <c r="OIJ161" s="21"/>
      <c r="OIK161" s="21"/>
      <c r="OIL161" s="21"/>
      <c r="OIM161" s="21"/>
      <c r="OIN161" s="21"/>
      <c r="OIO161" s="21"/>
      <c r="OIP161" s="21"/>
      <c r="OIQ161" s="21"/>
      <c r="OIR161" s="21"/>
      <c r="OIS161" s="21"/>
      <c r="OIT161" s="21"/>
      <c r="OIU161" s="21"/>
      <c r="OIV161" s="21"/>
      <c r="OIW161" s="21"/>
      <c r="OIX161" s="21"/>
      <c r="OIY161" s="21"/>
      <c r="OIZ161" s="33"/>
      <c r="OJA161" s="31"/>
      <c r="OJY161" s="33"/>
      <c r="OJZ161" s="39"/>
      <c r="OKJ161" s="21"/>
      <c r="OKK161" s="21"/>
      <c r="OKL161" s="21"/>
      <c r="OKM161" s="21"/>
      <c r="OKN161" s="21"/>
      <c r="OKO161" s="21"/>
      <c r="OKP161" s="21"/>
      <c r="OKQ161" s="21"/>
      <c r="OKR161" s="21"/>
      <c r="OKS161" s="21"/>
      <c r="OKT161" s="21"/>
      <c r="OKU161" s="21"/>
      <c r="OKV161" s="21"/>
      <c r="OKW161" s="21"/>
      <c r="OKX161" s="21"/>
      <c r="OKY161" s="21"/>
      <c r="OKZ161" s="33"/>
      <c r="OLA161" s="31"/>
      <c r="OLY161" s="33"/>
      <c r="OLZ161" s="39"/>
      <c r="OMJ161" s="21"/>
      <c r="OMK161" s="21"/>
      <c r="OML161" s="21"/>
      <c r="OMM161" s="21"/>
      <c r="OMN161" s="21"/>
      <c r="OMO161" s="21"/>
      <c r="OMP161" s="21"/>
      <c r="OMQ161" s="21"/>
      <c r="OMR161" s="21"/>
      <c r="OMS161" s="21"/>
      <c r="OMT161" s="21"/>
      <c r="OMU161" s="21"/>
      <c r="OMV161" s="21"/>
      <c r="OMW161" s="21"/>
      <c r="OMX161" s="21"/>
      <c r="OMY161" s="21"/>
      <c r="OMZ161" s="33"/>
      <c r="ONA161" s="31"/>
      <c r="ONY161" s="33"/>
      <c r="ONZ161" s="39"/>
      <c r="OOJ161" s="21"/>
      <c r="OOK161" s="21"/>
      <c r="OOL161" s="21"/>
      <c r="OOM161" s="21"/>
      <c r="OON161" s="21"/>
      <c r="OOO161" s="21"/>
      <c r="OOP161" s="21"/>
      <c r="OOQ161" s="21"/>
      <c r="OOR161" s="21"/>
      <c r="OOS161" s="21"/>
      <c r="OOT161" s="21"/>
      <c r="OOU161" s="21"/>
      <c r="OOV161" s="21"/>
      <c r="OOW161" s="21"/>
      <c r="OOX161" s="21"/>
      <c r="OOY161" s="21"/>
      <c r="OOZ161" s="33"/>
      <c r="OPA161" s="31"/>
      <c r="OPY161" s="33"/>
      <c r="OPZ161" s="39"/>
      <c r="OQJ161" s="21"/>
      <c r="OQK161" s="21"/>
      <c r="OQL161" s="21"/>
      <c r="OQM161" s="21"/>
      <c r="OQN161" s="21"/>
      <c r="OQO161" s="21"/>
      <c r="OQP161" s="21"/>
      <c r="OQQ161" s="21"/>
      <c r="OQR161" s="21"/>
      <c r="OQS161" s="21"/>
      <c r="OQT161" s="21"/>
      <c r="OQU161" s="21"/>
      <c r="OQV161" s="21"/>
      <c r="OQW161" s="21"/>
      <c r="OQX161" s="21"/>
      <c r="OQY161" s="21"/>
      <c r="OQZ161" s="33"/>
      <c r="ORA161" s="31"/>
      <c r="ORY161" s="33"/>
      <c r="ORZ161" s="39"/>
      <c r="OSJ161" s="21"/>
      <c r="OSK161" s="21"/>
      <c r="OSL161" s="21"/>
      <c r="OSM161" s="21"/>
      <c r="OSN161" s="21"/>
      <c r="OSO161" s="21"/>
      <c r="OSP161" s="21"/>
      <c r="OSQ161" s="21"/>
      <c r="OSR161" s="21"/>
      <c r="OSS161" s="21"/>
      <c r="OST161" s="21"/>
      <c r="OSU161" s="21"/>
      <c r="OSV161" s="21"/>
      <c r="OSW161" s="21"/>
      <c r="OSX161" s="21"/>
      <c r="OSY161" s="21"/>
      <c r="OSZ161" s="33"/>
      <c r="OTA161" s="31"/>
      <c r="OTY161" s="33"/>
      <c r="OTZ161" s="39"/>
      <c r="OUJ161" s="21"/>
      <c r="OUK161" s="21"/>
      <c r="OUL161" s="21"/>
      <c r="OUM161" s="21"/>
      <c r="OUN161" s="21"/>
      <c r="OUO161" s="21"/>
      <c r="OUP161" s="21"/>
      <c r="OUQ161" s="21"/>
      <c r="OUR161" s="21"/>
      <c r="OUS161" s="21"/>
      <c r="OUT161" s="21"/>
      <c r="OUU161" s="21"/>
      <c r="OUV161" s="21"/>
      <c r="OUW161" s="21"/>
      <c r="OUX161" s="21"/>
      <c r="OUY161" s="21"/>
      <c r="OUZ161" s="33"/>
      <c r="OVA161" s="31"/>
      <c r="OVY161" s="33"/>
      <c r="OVZ161" s="39"/>
      <c r="OWJ161" s="21"/>
      <c r="OWK161" s="21"/>
      <c r="OWL161" s="21"/>
      <c r="OWM161" s="21"/>
      <c r="OWN161" s="21"/>
      <c r="OWO161" s="21"/>
      <c r="OWP161" s="21"/>
      <c r="OWQ161" s="21"/>
      <c r="OWR161" s="21"/>
      <c r="OWS161" s="21"/>
      <c r="OWT161" s="21"/>
      <c r="OWU161" s="21"/>
      <c r="OWV161" s="21"/>
      <c r="OWW161" s="21"/>
      <c r="OWX161" s="21"/>
      <c r="OWY161" s="21"/>
      <c r="OWZ161" s="33"/>
      <c r="OXA161" s="31"/>
      <c r="OXY161" s="33"/>
      <c r="OXZ161" s="39"/>
      <c r="OYJ161" s="21"/>
      <c r="OYK161" s="21"/>
      <c r="OYL161" s="21"/>
      <c r="OYM161" s="21"/>
      <c r="OYN161" s="21"/>
      <c r="OYO161" s="21"/>
      <c r="OYP161" s="21"/>
      <c r="OYQ161" s="21"/>
      <c r="OYR161" s="21"/>
      <c r="OYS161" s="21"/>
      <c r="OYT161" s="21"/>
      <c r="OYU161" s="21"/>
      <c r="OYV161" s="21"/>
      <c r="OYW161" s="21"/>
      <c r="OYX161" s="21"/>
      <c r="OYY161" s="21"/>
      <c r="OYZ161" s="33"/>
      <c r="OZA161" s="31"/>
      <c r="OZY161" s="33"/>
      <c r="OZZ161" s="39"/>
      <c r="PAJ161" s="21"/>
      <c r="PAK161" s="21"/>
      <c r="PAL161" s="21"/>
      <c r="PAM161" s="21"/>
      <c r="PAN161" s="21"/>
      <c r="PAO161" s="21"/>
      <c r="PAP161" s="21"/>
      <c r="PAQ161" s="21"/>
      <c r="PAR161" s="21"/>
      <c r="PAS161" s="21"/>
      <c r="PAT161" s="21"/>
      <c r="PAU161" s="21"/>
      <c r="PAV161" s="21"/>
      <c r="PAW161" s="21"/>
      <c r="PAX161" s="21"/>
      <c r="PAY161" s="21"/>
      <c r="PAZ161" s="33"/>
      <c r="PBA161" s="31"/>
      <c r="PBY161" s="33"/>
      <c r="PBZ161" s="39"/>
      <c r="PCJ161" s="21"/>
      <c r="PCK161" s="21"/>
      <c r="PCL161" s="21"/>
      <c r="PCM161" s="21"/>
      <c r="PCN161" s="21"/>
      <c r="PCO161" s="21"/>
      <c r="PCP161" s="21"/>
      <c r="PCQ161" s="21"/>
      <c r="PCR161" s="21"/>
      <c r="PCS161" s="21"/>
      <c r="PCT161" s="21"/>
      <c r="PCU161" s="21"/>
      <c r="PCV161" s="21"/>
      <c r="PCW161" s="21"/>
      <c r="PCX161" s="21"/>
      <c r="PCY161" s="21"/>
      <c r="PCZ161" s="33"/>
      <c r="PDA161" s="31"/>
      <c r="PDY161" s="33"/>
      <c r="PDZ161" s="39"/>
      <c r="PEJ161" s="21"/>
      <c r="PEK161" s="21"/>
      <c r="PEL161" s="21"/>
      <c r="PEM161" s="21"/>
      <c r="PEN161" s="21"/>
      <c r="PEO161" s="21"/>
      <c r="PEP161" s="21"/>
      <c r="PEQ161" s="21"/>
      <c r="PER161" s="21"/>
      <c r="PES161" s="21"/>
      <c r="PET161" s="21"/>
      <c r="PEU161" s="21"/>
      <c r="PEV161" s="21"/>
      <c r="PEW161" s="21"/>
      <c r="PEX161" s="21"/>
      <c r="PEY161" s="21"/>
      <c r="PEZ161" s="33"/>
      <c r="PFA161" s="31"/>
      <c r="PFY161" s="33"/>
      <c r="PFZ161" s="39"/>
      <c r="PGJ161" s="21"/>
      <c r="PGK161" s="21"/>
      <c r="PGL161" s="21"/>
      <c r="PGM161" s="21"/>
      <c r="PGN161" s="21"/>
      <c r="PGO161" s="21"/>
      <c r="PGP161" s="21"/>
      <c r="PGQ161" s="21"/>
      <c r="PGR161" s="21"/>
      <c r="PGS161" s="21"/>
      <c r="PGT161" s="21"/>
      <c r="PGU161" s="21"/>
      <c r="PGV161" s="21"/>
      <c r="PGW161" s="21"/>
      <c r="PGX161" s="21"/>
      <c r="PGY161" s="21"/>
      <c r="PGZ161" s="33"/>
      <c r="PHA161" s="31"/>
      <c r="PHY161" s="33"/>
      <c r="PHZ161" s="39"/>
      <c r="PIJ161" s="21"/>
      <c r="PIK161" s="21"/>
      <c r="PIL161" s="21"/>
      <c r="PIM161" s="21"/>
      <c r="PIN161" s="21"/>
      <c r="PIO161" s="21"/>
      <c r="PIP161" s="21"/>
      <c r="PIQ161" s="21"/>
      <c r="PIR161" s="21"/>
      <c r="PIS161" s="21"/>
      <c r="PIT161" s="21"/>
      <c r="PIU161" s="21"/>
      <c r="PIV161" s="21"/>
      <c r="PIW161" s="21"/>
      <c r="PIX161" s="21"/>
      <c r="PIY161" s="21"/>
      <c r="PIZ161" s="33"/>
      <c r="PJA161" s="31"/>
      <c r="PJY161" s="33"/>
      <c r="PJZ161" s="39"/>
      <c r="PKJ161" s="21"/>
      <c r="PKK161" s="21"/>
      <c r="PKL161" s="21"/>
      <c r="PKM161" s="21"/>
      <c r="PKN161" s="21"/>
      <c r="PKO161" s="21"/>
      <c r="PKP161" s="21"/>
      <c r="PKQ161" s="21"/>
      <c r="PKR161" s="21"/>
      <c r="PKS161" s="21"/>
      <c r="PKT161" s="21"/>
      <c r="PKU161" s="21"/>
      <c r="PKV161" s="21"/>
      <c r="PKW161" s="21"/>
      <c r="PKX161" s="21"/>
      <c r="PKY161" s="21"/>
      <c r="PKZ161" s="33"/>
      <c r="PLA161" s="31"/>
      <c r="PLY161" s="33"/>
      <c r="PLZ161" s="39"/>
      <c r="PMJ161" s="21"/>
      <c r="PMK161" s="21"/>
      <c r="PML161" s="21"/>
      <c r="PMM161" s="21"/>
      <c r="PMN161" s="21"/>
      <c r="PMO161" s="21"/>
      <c r="PMP161" s="21"/>
      <c r="PMQ161" s="21"/>
      <c r="PMR161" s="21"/>
      <c r="PMS161" s="21"/>
      <c r="PMT161" s="21"/>
      <c r="PMU161" s="21"/>
      <c r="PMV161" s="21"/>
      <c r="PMW161" s="21"/>
      <c r="PMX161" s="21"/>
      <c r="PMY161" s="21"/>
      <c r="PMZ161" s="33"/>
      <c r="PNA161" s="31"/>
      <c r="PNY161" s="33"/>
      <c r="PNZ161" s="39"/>
      <c r="POJ161" s="21"/>
      <c r="POK161" s="21"/>
      <c r="POL161" s="21"/>
      <c r="POM161" s="21"/>
      <c r="PON161" s="21"/>
      <c r="POO161" s="21"/>
      <c r="POP161" s="21"/>
      <c r="POQ161" s="21"/>
      <c r="POR161" s="21"/>
      <c r="POS161" s="21"/>
      <c r="POT161" s="21"/>
      <c r="POU161" s="21"/>
      <c r="POV161" s="21"/>
      <c r="POW161" s="21"/>
      <c r="POX161" s="21"/>
      <c r="POY161" s="21"/>
      <c r="POZ161" s="33"/>
      <c r="PPA161" s="31"/>
      <c r="PPY161" s="33"/>
      <c r="PPZ161" s="39"/>
      <c r="PQJ161" s="21"/>
      <c r="PQK161" s="21"/>
      <c r="PQL161" s="21"/>
      <c r="PQM161" s="21"/>
      <c r="PQN161" s="21"/>
      <c r="PQO161" s="21"/>
      <c r="PQP161" s="21"/>
      <c r="PQQ161" s="21"/>
      <c r="PQR161" s="21"/>
      <c r="PQS161" s="21"/>
      <c r="PQT161" s="21"/>
      <c r="PQU161" s="21"/>
      <c r="PQV161" s="21"/>
      <c r="PQW161" s="21"/>
      <c r="PQX161" s="21"/>
      <c r="PQY161" s="21"/>
      <c r="PQZ161" s="33"/>
      <c r="PRA161" s="31"/>
      <c r="PRY161" s="33"/>
      <c r="PRZ161" s="39"/>
      <c r="PSJ161" s="21"/>
      <c r="PSK161" s="21"/>
      <c r="PSL161" s="21"/>
      <c r="PSM161" s="21"/>
      <c r="PSN161" s="21"/>
      <c r="PSO161" s="21"/>
      <c r="PSP161" s="21"/>
      <c r="PSQ161" s="21"/>
      <c r="PSR161" s="21"/>
      <c r="PSS161" s="21"/>
      <c r="PST161" s="21"/>
      <c r="PSU161" s="21"/>
      <c r="PSV161" s="21"/>
      <c r="PSW161" s="21"/>
      <c r="PSX161" s="21"/>
      <c r="PSY161" s="21"/>
      <c r="PSZ161" s="33"/>
      <c r="PTA161" s="31"/>
      <c r="PTY161" s="33"/>
      <c r="PTZ161" s="39"/>
      <c r="PUJ161" s="21"/>
      <c r="PUK161" s="21"/>
      <c r="PUL161" s="21"/>
      <c r="PUM161" s="21"/>
      <c r="PUN161" s="21"/>
      <c r="PUO161" s="21"/>
      <c r="PUP161" s="21"/>
      <c r="PUQ161" s="21"/>
      <c r="PUR161" s="21"/>
      <c r="PUS161" s="21"/>
      <c r="PUT161" s="21"/>
      <c r="PUU161" s="21"/>
      <c r="PUV161" s="21"/>
      <c r="PUW161" s="21"/>
      <c r="PUX161" s="21"/>
      <c r="PUY161" s="21"/>
      <c r="PUZ161" s="33"/>
      <c r="PVA161" s="31"/>
      <c r="PVY161" s="33"/>
      <c r="PVZ161" s="39"/>
      <c r="PWJ161" s="21"/>
      <c r="PWK161" s="21"/>
      <c r="PWL161" s="21"/>
      <c r="PWM161" s="21"/>
      <c r="PWN161" s="21"/>
      <c r="PWO161" s="21"/>
      <c r="PWP161" s="21"/>
      <c r="PWQ161" s="21"/>
      <c r="PWR161" s="21"/>
      <c r="PWS161" s="21"/>
      <c r="PWT161" s="21"/>
      <c r="PWU161" s="21"/>
      <c r="PWV161" s="21"/>
      <c r="PWW161" s="21"/>
      <c r="PWX161" s="21"/>
      <c r="PWY161" s="21"/>
      <c r="PWZ161" s="33"/>
      <c r="PXA161" s="31"/>
      <c r="PXY161" s="33"/>
      <c r="PXZ161" s="39"/>
      <c r="PYJ161" s="21"/>
      <c r="PYK161" s="21"/>
      <c r="PYL161" s="21"/>
      <c r="PYM161" s="21"/>
      <c r="PYN161" s="21"/>
      <c r="PYO161" s="21"/>
      <c r="PYP161" s="21"/>
      <c r="PYQ161" s="21"/>
      <c r="PYR161" s="21"/>
      <c r="PYS161" s="21"/>
      <c r="PYT161" s="21"/>
      <c r="PYU161" s="21"/>
      <c r="PYV161" s="21"/>
      <c r="PYW161" s="21"/>
      <c r="PYX161" s="21"/>
      <c r="PYY161" s="21"/>
      <c r="PYZ161" s="33"/>
      <c r="PZA161" s="31"/>
      <c r="PZY161" s="33"/>
      <c r="PZZ161" s="39"/>
      <c r="QAJ161" s="21"/>
      <c r="QAK161" s="21"/>
      <c r="QAL161" s="21"/>
      <c r="QAM161" s="21"/>
      <c r="QAN161" s="21"/>
      <c r="QAO161" s="21"/>
      <c r="QAP161" s="21"/>
      <c r="QAQ161" s="21"/>
      <c r="QAR161" s="21"/>
      <c r="QAS161" s="21"/>
      <c r="QAT161" s="21"/>
      <c r="QAU161" s="21"/>
      <c r="QAV161" s="21"/>
      <c r="QAW161" s="21"/>
      <c r="QAX161" s="21"/>
      <c r="QAY161" s="21"/>
      <c r="QAZ161" s="33"/>
      <c r="QBA161" s="31"/>
      <c r="QBY161" s="33"/>
      <c r="QBZ161" s="39"/>
      <c r="QCJ161" s="21"/>
      <c r="QCK161" s="21"/>
      <c r="QCL161" s="21"/>
      <c r="QCM161" s="21"/>
      <c r="QCN161" s="21"/>
      <c r="QCO161" s="21"/>
      <c r="QCP161" s="21"/>
      <c r="QCQ161" s="21"/>
      <c r="QCR161" s="21"/>
      <c r="QCS161" s="21"/>
      <c r="QCT161" s="21"/>
      <c r="QCU161" s="21"/>
      <c r="QCV161" s="21"/>
      <c r="QCW161" s="21"/>
      <c r="QCX161" s="21"/>
      <c r="QCY161" s="21"/>
      <c r="QCZ161" s="33"/>
      <c r="QDA161" s="31"/>
      <c r="QDY161" s="33"/>
      <c r="QDZ161" s="39"/>
      <c r="QEJ161" s="21"/>
      <c r="QEK161" s="21"/>
      <c r="QEL161" s="21"/>
      <c r="QEM161" s="21"/>
      <c r="QEN161" s="21"/>
      <c r="QEO161" s="21"/>
      <c r="QEP161" s="21"/>
      <c r="QEQ161" s="21"/>
      <c r="QER161" s="21"/>
      <c r="QES161" s="21"/>
      <c r="QET161" s="21"/>
      <c r="QEU161" s="21"/>
      <c r="QEV161" s="21"/>
      <c r="QEW161" s="21"/>
      <c r="QEX161" s="21"/>
      <c r="QEY161" s="21"/>
      <c r="QEZ161" s="33"/>
      <c r="QFA161" s="31"/>
      <c r="QFY161" s="33"/>
      <c r="QFZ161" s="39"/>
      <c r="QGJ161" s="21"/>
      <c r="QGK161" s="21"/>
      <c r="QGL161" s="21"/>
      <c r="QGM161" s="21"/>
      <c r="QGN161" s="21"/>
      <c r="QGO161" s="21"/>
      <c r="QGP161" s="21"/>
      <c r="QGQ161" s="21"/>
      <c r="QGR161" s="21"/>
      <c r="QGS161" s="21"/>
      <c r="QGT161" s="21"/>
      <c r="QGU161" s="21"/>
      <c r="QGV161" s="21"/>
      <c r="QGW161" s="21"/>
      <c r="QGX161" s="21"/>
      <c r="QGY161" s="21"/>
      <c r="QGZ161" s="33"/>
      <c r="QHA161" s="31"/>
      <c r="QHY161" s="33"/>
      <c r="QHZ161" s="39"/>
      <c r="QIJ161" s="21"/>
      <c r="QIK161" s="21"/>
      <c r="QIL161" s="21"/>
      <c r="QIM161" s="21"/>
      <c r="QIN161" s="21"/>
      <c r="QIO161" s="21"/>
      <c r="QIP161" s="21"/>
      <c r="QIQ161" s="21"/>
      <c r="QIR161" s="21"/>
      <c r="QIS161" s="21"/>
      <c r="QIT161" s="21"/>
      <c r="QIU161" s="21"/>
      <c r="QIV161" s="21"/>
      <c r="QIW161" s="21"/>
      <c r="QIX161" s="21"/>
      <c r="QIY161" s="21"/>
      <c r="QIZ161" s="33"/>
      <c r="QJA161" s="31"/>
      <c r="QJY161" s="33"/>
      <c r="QJZ161" s="39"/>
      <c r="QKJ161" s="21"/>
      <c r="QKK161" s="21"/>
      <c r="QKL161" s="21"/>
      <c r="QKM161" s="21"/>
      <c r="QKN161" s="21"/>
      <c r="QKO161" s="21"/>
      <c r="QKP161" s="21"/>
      <c r="QKQ161" s="21"/>
      <c r="QKR161" s="21"/>
      <c r="QKS161" s="21"/>
      <c r="QKT161" s="21"/>
      <c r="QKU161" s="21"/>
      <c r="QKV161" s="21"/>
      <c r="QKW161" s="21"/>
      <c r="QKX161" s="21"/>
      <c r="QKY161" s="21"/>
      <c r="QKZ161" s="33"/>
      <c r="QLA161" s="31"/>
      <c r="QLY161" s="33"/>
      <c r="QLZ161" s="39"/>
      <c r="QMJ161" s="21"/>
      <c r="QMK161" s="21"/>
      <c r="QML161" s="21"/>
      <c r="QMM161" s="21"/>
      <c r="QMN161" s="21"/>
      <c r="QMO161" s="21"/>
      <c r="QMP161" s="21"/>
      <c r="QMQ161" s="21"/>
      <c r="QMR161" s="21"/>
      <c r="QMS161" s="21"/>
      <c r="QMT161" s="21"/>
      <c r="QMU161" s="21"/>
      <c r="QMV161" s="21"/>
      <c r="QMW161" s="21"/>
      <c r="QMX161" s="21"/>
      <c r="QMY161" s="21"/>
      <c r="QMZ161" s="33"/>
      <c r="QNA161" s="31"/>
      <c r="QNY161" s="33"/>
      <c r="QNZ161" s="39"/>
      <c r="QOJ161" s="21"/>
      <c r="QOK161" s="21"/>
      <c r="QOL161" s="21"/>
      <c r="QOM161" s="21"/>
      <c r="QON161" s="21"/>
      <c r="QOO161" s="21"/>
      <c r="QOP161" s="21"/>
      <c r="QOQ161" s="21"/>
      <c r="QOR161" s="21"/>
      <c r="QOS161" s="21"/>
      <c r="QOT161" s="21"/>
      <c r="QOU161" s="21"/>
      <c r="QOV161" s="21"/>
      <c r="QOW161" s="21"/>
      <c r="QOX161" s="21"/>
      <c r="QOY161" s="21"/>
      <c r="QOZ161" s="33"/>
      <c r="QPA161" s="31"/>
      <c r="QPY161" s="33"/>
      <c r="QPZ161" s="39"/>
      <c r="QQJ161" s="21"/>
      <c r="QQK161" s="21"/>
      <c r="QQL161" s="21"/>
      <c r="QQM161" s="21"/>
      <c r="QQN161" s="21"/>
      <c r="QQO161" s="21"/>
      <c r="QQP161" s="21"/>
      <c r="QQQ161" s="21"/>
      <c r="QQR161" s="21"/>
      <c r="QQS161" s="21"/>
      <c r="QQT161" s="21"/>
      <c r="QQU161" s="21"/>
      <c r="QQV161" s="21"/>
      <c r="QQW161" s="21"/>
      <c r="QQX161" s="21"/>
      <c r="QQY161" s="21"/>
      <c r="QQZ161" s="33"/>
      <c r="QRA161" s="31"/>
      <c r="QRY161" s="33"/>
      <c r="QRZ161" s="39"/>
      <c r="QSJ161" s="21"/>
      <c r="QSK161" s="21"/>
      <c r="QSL161" s="21"/>
      <c r="QSM161" s="21"/>
      <c r="QSN161" s="21"/>
      <c r="QSO161" s="21"/>
      <c r="QSP161" s="21"/>
      <c r="QSQ161" s="21"/>
      <c r="QSR161" s="21"/>
      <c r="QSS161" s="21"/>
      <c r="QST161" s="21"/>
      <c r="QSU161" s="21"/>
      <c r="QSV161" s="21"/>
      <c r="QSW161" s="21"/>
      <c r="QSX161" s="21"/>
      <c r="QSY161" s="21"/>
      <c r="QSZ161" s="33"/>
      <c r="QTA161" s="31"/>
      <c r="QTY161" s="33"/>
      <c r="QTZ161" s="39"/>
      <c r="QUJ161" s="21"/>
      <c r="QUK161" s="21"/>
      <c r="QUL161" s="21"/>
      <c r="QUM161" s="21"/>
      <c r="QUN161" s="21"/>
      <c r="QUO161" s="21"/>
      <c r="QUP161" s="21"/>
      <c r="QUQ161" s="21"/>
      <c r="QUR161" s="21"/>
      <c r="QUS161" s="21"/>
      <c r="QUT161" s="21"/>
      <c r="QUU161" s="21"/>
      <c r="QUV161" s="21"/>
      <c r="QUW161" s="21"/>
      <c r="QUX161" s="21"/>
      <c r="QUY161" s="21"/>
      <c r="QUZ161" s="33"/>
      <c r="QVA161" s="31"/>
      <c r="QVY161" s="33"/>
      <c r="QVZ161" s="39"/>
      <c r="QWJ161" s="21"/>
      <c r="QWK161" s="21"/>
      <c r="QWL161" s="21"/>
      <c r="QWM161" s="21"/>
      <c r="QWN161" s="21"/>
      <c r="QWO161" s="21"/>
      <c r="QWP161" s="21"/>
      <c r="QWQ161" s="21"/>
      <c r="QWR161" s="21"/>
      <c r="QWS161" s="21"/>
      <c r="QWT161" s="21"/>
      <c r="QWU161" s="21"/>
      <c r="QWV161" s="21"/>
      <c r="QWW161" s="21"/>
      <c r="QWX161" s="21"/>
      <c r="QWY161" s="21"/>
      <c r="QWZ161" s="33"/>
      <c r="QXA161" s="31"/>
      <c r="QXY161" s="33"/>
      <c r="QXZ161" s="39"/>
      <c r="QYJ161" s="21"/>
      <c r="QYK161" s="21"/>
      <c r="QYL161" s="21"/>
      <c r="QYM161" s="21"/>
      <c r="QYN161" s="21"/>
      <c r="QYO161" s="21"/>
      <c r="QYP161" s="21"/>
      <c r="QYQ161" s="21"/>
      <c r="QYR161" s="21"/>
      <c r="QYS161" s="21"/>
      <c r="QYT161" s="21"/>
      <c r="QYU161" s="21"/>
      <c r="QYV161" s="21"/>
      <c r="QYW161" s="21"/>
      <c r="QYX161" s="21"/>
      <c r="QYY161" s="21"/>
      <c r="QYZ161" s="33"/>
      <c r="QZA161" s="31"/>
      <c r="QZY161" s="33"/>
      <c r="QZZ161" s="39"/>
      <c r="RAJ161" s="21"/>
      <c r="RAK161" s="21"/>
      <c r="RAL161" s="21"/>
      <c r="RAM161" s="21"/>
      <c r="RAN161" s="21"/>
      <c r="RAO161" s="21"/>
      <c r="RAP161" s="21"/>
      <c r="RAQ161" s="21"/>
      <c r="RAR161" s="21"/>
      <c r="RAS161" s="21"/>
      <c r="RAT161" s="21"/>
      <c r="RAU161" s="21"/>
      <c r="RAV161" s="21"/>
      <c r="RAW161" s="21"/>
      <c r="RAX161" s="21"/>
      <c r="RAY161" s="21"/>
      <c r="RAZ161" s="33"/>
      <c r="RBA161" s="31"/>
      <c r="RBY161" s="33"/>
      <c r="RBZ161" s="39"/>
      <c r="RCJ161" s="21"/>
      <c r="RCK161" s="21"/>
      <c r="RCL161" s="21"/>
      <c r="RCM161" s="21"/>
      <c r="RCN161" s="21"/>
      <c r="RCO161" s="21"/>
      <c r="RCP161" s="21"/>
      <c r="RCQ161" s="21"/>
      <c r="RCR161" s="21"/>
      <c r="RCS161" s="21"/>
      <c r="RCT161" s="21"/>
      <c r="RCU161" s="21"/>
      <c r="RCV161" s="21"/>
      <c r="RCW161" s="21"/>
      <c r="RCX161" s="21"/>
      <c r="RCY161" s="21"/>
      <c r="RCZ161" s="33"/>
      <c r="RDA161" s="31"/>
      <c r="RDY161" s="33"/>
      <c r="RDZ161" s="39"/>
      <c r="REJ161" s="21"/>
      <c r="REK161" s="21"/>
      <c r="REL161" s="21"/>
      <c r="REM161" s="21"/>
      <c r="REN161" s="21"/>
      <c r="REO161" s="21"/>
      <c r="REP161" s="21"/>
      <c r="REQ161" s="21"/>
      <c r="RER161" s="21"/>
      <c r="RES161" s="21"/>
      <c r="RET161" s="21"/>
      <c r="REU161" s="21"/>
      <c r="REV161" s="21"/>
      <c r="REW161" s="21"/>
      <c r="REX161" s="21"/>
      <c r="REY161" s="21"/>
      <c r="REZ161" s="33"/>
      <c r="RFA161" s="31"/>
      <c r="RFY161" s="33"/>
      <c r="RFZ161" s="39"/>
      <c r="RGJ161" s="21"/>
      <c r="RGK161" s="21"/>
      <c r="RGL161" s="21"/>
      <c r="RGM161" s="21"/>
      <c r="RGN161" s="21"/>
      <c r="RGO161" s="21"/>
      <c r="RGP161" s="21"/>
      <c r="RGQ161" s="21"/>
      <c r="RGR161" s="21"/>
      <c r="RGS161" s="21"/>
      <c r="RGT161" s="21"/>
      <c r="RGU161" s="21"/>
      <c r="RGV161" s="21"/>
      <c r="RGW161" s="21"/>
      <c r="RGX161" s="21"/>
      <c r="RGY161" s="21"/>
      <c r="RGZ161" s="33"/>
      <c r="RHA161" s="31"/>
      <c r="RHY161" s="33"/>
      <c r="RHZ161" s="39"/>
      <c r="RIJ161" s="21"/>
      <c r="RIK161" s="21"/>
      <c r="RIL161" s="21"/>
      <c r="RIM161" s="21"/>
      <c r="RIN161" s="21"/>
      <c r="RIO161" s="21"/>
      <c r="RIP161" s="21"/>
      <c r="RIQ161" s="21"/>
      <c r="RIR161" s="21"/>
      <c r="RIS161" s="21"/>
      <c r="RIT161" s="21"/>
      <c r="RIU161" s="21"/>
      <c r="RIV161" s="21"/>
      <c r="RIW161" s="21"/>
      <c r="RIX161" s="21"/>
      <c r="RIY161" s="21"/>
      <c r="RIZ161" s="33"/>
      <c r="RJA161" s="31"/>
      <c r="RJY161" s="33"/>
      <c r="RJZ161" s="39"/>
      <c r="RKJ161" s="21"/>
      <c r="RKK161" s="21"/>
      <c r="RKL161" s="21"/>
      <c r="RKM161" s="21"/>
      <c r="RKN161" s="21"/>
      <c r="RKO161" s="21"/>
      <c r="RKP161" s="21"/>
      <c r="RKQ161" s="21"/>
      <c r="RKR161" s="21"/>
      <c r="RKS161" s="21"/>
      <c r="RKT161" s="21"/>
      <c r="RKU161" s="21"/>
      <c r="RKV161" s="21"/>
      <c r="RKW161" s="21"/>
      <c r="RKX161" s="21"/>
      <c r="RKY161" s="21"/>
      <c r="RKZ161" s="33"/>
      <c r="RLA161" s="31"/>
      <c r="RLY161" s="33"/>
      <c r="RLZ161" s="39"/>
      <c r="RMJ161" s="21"/>
      <c r="RMK161" s="21"/>
      <c r="RML161" s="21"/>
      <c r="RMM161" s="21"/>
      <c r="RMN161" s="21"/>
      <c r="RMO161" s="21"/>
      <c r="RMP161" s="21"/>
      <c r="RMQ161" s="21"/>
      <c r="RMR161" s="21"/>
      <c r="RMS161" s="21"/>
      <c r="RMT161" s="21"/>
      <c r="RMU161" s="21"/>
      <c r="RMV161" s="21"/>
      <c r="RMW161" s="21"/>
      <c r="RMX161" s="21"/>
      <c r="RMY161" s="21"/>
      <c r="RMZ161" s="33"/>
      <c r="RNA161" s="31"/>
      <c r="RNY161" s="33"/>
      <c r="RNZ161" s="39"/>
      <c r="ROJ161" s="21"/>
      <c r="ROK161" s="21"/>
      <c r="ROL161" s="21"/>
      <c r="ROM161" s="21"/>
      <c r="RON161" s="21"/>
      <c r="ROO161" s="21"/>
      <c r="ROP161" s="21"/>
      <c r="ROQ161" s="21"/>
      <c r="ROR161" s="21"/>
      <c r="ROS161" s="21"/>
      <c r="ROT161" s="21"/>
      <c r="ROU161" s="21"/>
      <c r="ROV161" s="21"/>
      <c r="ROW161" s="21"/>
      <c r="ROX161" s="21"/>
      <c r="ROY161" s="21"/>
      <c r="ROZ161" s="33"/>
      <c r="RPA161" s="31"/>
      <c r="RPY161" s="33"/>
      <c r="RPZ161" s="39"/>
      <c r="RQJ161" s="21"/>
      <c r="RQK161" s="21"/>
      <c r="RQL161" s="21"/>
      <c r="RQM161" s="21"/>
      <c r="RQN161" s="21"/>
      <c r="RQO161" s="21"/>
      <c r="RQP161" s="21"/>
      <c r="RQQ161" s="21"/>
      <c r="RQR161" s="21"/>
      <c r="RQS161" s="21"/>
      <c r="RQT161" s="21"/>
      <c r="RQU161" s="21"/>
      <c r="RQV161" s="21"/>
      <c r="RQW161" s="21"/>
      <c r="RQX161" s="21"/>
      <c r="RQY161" s="21"/>
      <c r="RQZ161" s="33"/>
      <c r="RRA161" s="31"/>
      <c r="RRY161" s="33"/>
      <c r="RRZ161" s="39"/>
      <c r="RSJ161" s="21"/>
      <c r="RSK161" s="21"/>
      <c r="RSL161" s="21"/>
      <c r="RSM161" s="21"/>
      <c r="RSN161" s="21"/>
      <c r="RSO161" s="21"/>
      <c r="RSP161" s="21"/>
      <c r="RSQ161" s="21"/>
      <c r="RSR161" s="21"/>
      <c r="RSS161" s="21"/>
      <c r="RST161" s="21"/>
      <c r="RSU161" s="21"/>
      <c r="RSV161" s="21"/>
      <c r="RSW161" s="21"/>
      <c r="RSX161" s="21"/>
      <c r="RSY161" s="21"/>
      <c r="RSZ161" s="33"/>
      <c r="RTA161" s="31"/>
      <c r="RTY161" s="33"/>
      <c r="RTZ161" s="39"/>
      <c r="RUJ161" s="21"/>
      <c r="RUK161" s="21"/>
      <c r="RUL161" s="21"/>
      <c r="RUM161" s="21"/>
      <c r="RUN161" s="21"/>
      <c r="RUO161" s="21"/>
      <c r="RUP161" s="21"/>
      <c r="RUQ161" s="21"/>
      <c r="RUR161" s="21"/>
      <c r="RUS161" s="21"/>
      <c r="RUT161" s="21"/>
      <c r="RUU161" s="21"/>
      <c r="RUV161" s="21"/>
      <c r="RUW161" s="21"/>
      <c r="RUX161" s="21"/>
      <c r="RUY161" s="21"/>
      <c r="RUZ161" s="33"/>
      <c r="RVA161" s="31"/>
      <c r="RVY161" s="33"/>
      <c r="RVZ161" s="39"/>
      <c r="RWJ161" s="21"/>
      <c r="RWK161" s="21"/>
      <c r="RWL161" s="21"/>
      <c r="RWM161" s="21"/>
      <c r="RWN161" s="21"/>
      <c r="RWO161" s="21"/>
      <c r="RWP161" s="21"/>
      <c r="RWQ161" s="21"/>
      <c r="RWR161" s="21"/>
      <c r="RWS161" s="21"/>
      <c r="RWT161" s="21"/>
      <c r="RWU161" s="21"/>
      <c r="RWV161" s="21"/>
      <c r="RWW161" s="21"/>
      <c r="RWX161" s="21"/>
      <c r="RWY161" s="21"/>
      <c r="RWZ161" s="33"/>
      <c r="RXA161" s="31"/>
      <c r="RXY161" s="33"/>
      <c r="RXZ161" s="39"/>
      <c r="RYJ161" s="21"/>
      <c r="RYK161" s="21"/>
      <c r="RYL161" s="21"/>
      <c r="RYM161" s="21"/>
      <c r="RYN161" s="21"/>
      <c r="RYO161" s="21"/>
      <c r="RYP161" s="21"/>
      <c r="RYQ161" s="21"/>
      <c r="RYR161" s="21"/>
      <c r="RYS161" s="21"/>
      <c r="RYT161" s="21"/>
      <c r="RYU161" s="21"/>
      <c r="RYV161" s="21"/>
      <c r="RYW161" s="21"/>
      <c r="RYX161" s="21"/>
      <c r="RYY161" s="21"/>
      <c r="RYZ161" s="33"/>
      <c r="RZA161" s="31"/>
      <c r="RZY161" s="33"/>
      <c r="RZZ161" s="39"/>
      <c r="SAJ161" s="21"/>
      <c r="SAK161" s="21"/>
      <c r="SAL161" s="21"/>
      <c r="SAM161" s="21"/>
      <c r="SAN161" s="21"/>
      <c r="SAO161" s="21"/>
      <c r="SAP161" s="21"/>
      <c r="SAQ161" s="21"/>
      <c r="SAR161" s="21"/>
      <c r="SAS161" s="21"/>
      <c r="SAT161" s="21"/>
      <c r="SAU161" s="21"/>
      <c r="SAV161" s="21"/>
      <c r="SAW161" s="21"/>
      <c r="SAX161" s="21"/>
      <c r="SAY161" s="21"/>
      <c r="SAZ161" s="33"/>
      <c r="SBA161" s="31"/>
      <c r="SBY161" s="33"/>
      <c r="SBZ161" s="39"/>
      <c r="SCJ161" s="21"/>
      <c r="SCK161" s="21"/>
      <c r="SCL161" s="21"/>
      <c r="SCM161" s="21"/>
      <c r="SCN161" s="21"/>
      <c r="SCO161" s="21"/>
      <c r="SCP161" s="21"/>
      <c r="SCQ161" s="21"/>
      <c r="SCR161" s="21"/>
      <c r="SCS161" s="21"/>
      <c r="SCT161" s="21"/>
      <c r="SCU161" s="21"/>
      <c r="SCV161" s="21"/>
      <c r="SCW161" s="21"/>
      <c r="SCX161" s="21"/>
      <c r="SCY161" s="21"/>
      <c r="SCZ161" s="33"/>
      <c r="SDA161" s="31"/>
      <c r="SDY161" s="33"/>
      <c r="SDZ161" s="39"/>
      <c r="SEJ161" s="21"/>
      <c r="SEK161" s="21"/>
      <c r="SEL161" s="21"/>
      <c r="SEM161" s="21"/>
      <c r="SEN161" s="21"/>
      <c r="SEO161" s="21"/>
      <c r="SEP161" s="21"/>
      <c r="SEQ161" s="21"/>
      <c r="SER161" s="21"/>
      <c r="SES161" s="21"/>
      <c r="SET161" s="21"/>
      <c r="SEU161" s="21"/>
      <c r="SEV161" s="21"/>
      <c r="SEW161" s="21"/>
      <c r="SEX161" s="21"/>
      <c r="SEY161" s="21"/>
      <c r="SEZ161" s="33"/>
      <c r="SFA161" s="31"/>
      <c r="SFY161" s="33"/>
      <c r="SFZ161" s="39"/>
      <c r="SGJ161" s="21"/>
      <c r="SGK161" s="21"/>
      <c r="SGL161" s="21"/>
      <c r="SGM161" s="21"/>
      <c r="SGN161" s="21"/>
      <c r="SGO161" s="21"/>
      <c r="SGP161" s="21"/>
      <c r="SGQ161" s="21"/>
      <c r="SGR161" s="21"/>
      <c r="SGS161" s="21"/>
      <c r="SGT161" s="21"/>
      <c r="SGU161" s="21"/>
      <c r="SGV161" s="21"/>
      <c r="SGW161" s="21"/>
      <c r="SGX161" s="21"/>
      <c r="SGY161" s="21"/>
      <c r="SGZ161" s="33"/>
      <c r="SHA161" s="31"/>
      <c r="SHY161" s="33"/>
      <c r="SHZ161" s="39"/>
      <c r="SIJ161" s="21"/>
      <c r="SIK161" s="21"/>
      <c r="SIL161" s="21"/>
      <c r="SIM161" s="21"/>
      <c r="SIN161" s="21"/>
      <c r="SIO161" s="21"/>
      <c r="SIP161" s="21"/>
      <c r="SIQ161" s="21"/>
      <c r="SIR161" s="21"/>
      <c r="SIS161" s="21"/>
      <c r="SIT161" s="21"/>
      <c r="SIU161" s="21"/>
      <c r="SIV161" s="21"/>
      <c r="SIW161" s="21"/>
      <c r="SIX161" s="21"/>
      <c r="SIY161" s="21"/>
      <c r="SIZ161" s="33"/>
      <c r="SJA161" s="31"/>
      <c r="SJY161" s="33"/>
      <c r="SJZ161" s="39"/>
      <c r="SKJ161" s="21"/>
      <c r="SKK161" s="21"/>
      <c r="SKL161" s="21"/>
      <c r="SKM161" s="21"/>
      <c r="SKN161" s="21"/>
      <c r="SKO161" s="21"/>
      <c r="SKP161" s="21"/>
      <c r="SKQ161" s="21"/>
      <c r="SKR161" s="21"/>
      <c r="SKS161" s="21"/>
      <c r="SKT161" s="21"/>
      <c r="SKU161" s="21"/>
      <c r="SKV161" s="21"/>
      <c r="SKW161" s="21"/>
      <c r="SKX161" s="21"/>
      <c r="SKY161" s="21"/>
      <c r="SKZ161" s="33"/>
      <c r="SLA161" s="31"/>
      <c r="SLY161" s="33"/>
      <c r="SLZ161" s="39"/>
      <c r="SMJ161" s="21"/>
      <c r="SMK161" s="21"/>
      <c r="SML161" s="21"/>
      <c r="SMM161" s="21"/>
      <c r="SMN161" s="21"/>
      <c r="SMO161" s="21"/>
      <c r="SMP161" s="21"/>
      <c r="SMQ161" s="21"/>
      <c r="SMR161" s="21"/>
      <c r="SMS161" s="21"/>
      <c r="SMT161" s="21"/>
      <c r="SMU161" s="21"/>
      <c r="SMV161" s="21"/>
      <c r="SMW161" s="21"/>
      <c r="SMX161" s="21"/>
      <c r="SMY161" s="21"/>
      <c r="SMZ161" s="33"/>
      <c r="SNA161" s="31"/>
      <c r="SNY161" s="33"/>
      <c r="SNZ161" s="39"/>
      <c r="SOJ161" s="21"/>
      <c r="SOK161" s="21"/>
      <c r="SOL161" s="21"/>
      <c r="SOM161" s="21"/>
      <c r="SON161" s="21"/>
      <c r="SOO161" s="21"/>
      <c r="SOP161" s="21"/>
      <c r="SOQ161" s="21"/>
      <c r="SOR161" s="21"/>
      <c r="SOS161" s="21"/>
      <c r="SOT161" s="21"/>
      <c r="SOU161" s="21"/>
      <c r="SOV161" s="21"/>
      <c r="SOW161" s="21"/>
      <c r="SOX161" s="21"/>
      <c r="SOY161" s="21"/>
      <c r="SOZ161" s="33"/>
      <c r="SPA161" s="31"/>
      <c r="SPY161" s="33"/>
      <c r="SPZ161" s="39"/>
      <c r="SQJ161" s="21"/>
      <c r="SQK161" s="21"/>
      <c r="SQL161" s="21"/>
      <c r="SQM161" s="21"/>
      <c r="SQN161" s="21"/>
      <c r="SQO161" s="21"/>
      <c r="SQP161" s="21"/>
      <c r="SQQ161" s="21"/>
      <c r="SQR161" s="21"/>
      <c r="SQS161" s="21"/>
      <c r="SQT161" s="21"/>
      <c r="SQU161" s="21"/>
      <c r="SQV161" s="21"/>
      <c r="SQW161" s="21"/>
      <c r="SQX161" s="21"/>
      <c r="SQY161" s="21"/>
      <c r="SQZ161" s="33"/>
      <c r="SRA161" s="31"/>
      <c r="SRY161" s="33"/>
      <c r="SRZ161" s="39"/>
      <c r="SSJ161" s="21"/>
      <c r="SSK161" s="21"/>
      <c r="SSL161" s="21"/>
      <c r="SSM161" s="21"/>
      <c r="SSN161" s="21"/>
      <c r="SSO161" s="21"/>
      <c r="SSP161" s="21"/>
      <c r="SSQ161" s="21"/>
      <c r="SSR161" s="21"/>
      <c r="SSS161" s="21"/>
      <c r="SST161" s="21"/>
      <c r="SSU161" s="21"/>
      <c r="SSV161" s="21"/>
      <c r="SSW161" s="21"/>
      <c r="SSX161" s="21"/>
      <c r="SSY161" s="21"/>
      <c r="SSZ161" s="33"/>
      <c r="STA161" s="31"/>
      <c r="STY161" s="33"/>
      <c r="STZ161" s="39"/>
      <c r="SUJ161" s="21"/>
      <c r="SUK161" s="21"/>
      <c r="SUL161" s="21"/>
      <c r="SUM161" s="21"/>
      <c r="SUN161" s="21"/>
      <c r="SUO161" s="21"/>
      <c r="SUP161" s="21"/>
      <c r="SUQ161" s="21"/>
      <c r="SUR161" s="21"/>
      <c r="SUS161" s="21"/>
      <c r="SUT161" s="21"/>
      <c r="SUU161" s="21"/>
      <c r="SUV161" s="21"/>
      <c r="SUW161" s="21"/>
      <c r="SUX161" s="21"/>
      <c r="SUY161" s="21"/>
      <c r="SUZ161" s="33"/>
      <c r="SVA161" s="31"/>
      <c r="SVY161" s="33"/>
      <c r="SVZ161" s="39"/>
      <c r="SWJ161" s="21"/>
      <c r="SWK161" s="21"/>
      <c r="SWL161" s="21"/>
      <c r="SWM161" s="21"/>
      <c r="SWN161" s="21"/>
      <c r="SWO161" s="21"/>
      <c r="SWP161" s="21"/>
      <c r="SWQ161" s="21"/>
      <c r="SWR161" s="21"/>
      <c r="SWS161" s="21"/>
      <c r="SWT161" s="21"/>
      <c r="SWU161" s="21"/>
      <c r="SWV161" s="21"/>
      <c r="SWW161" s="21"/>
      <c r="SWX161" s="21"/>
      <c r="SWY161" s="21"/>
      <c r="SWZ161" s="33"/>
      <c r="SXA161" s="31"/>
      <c r="SXY161" s="33"/>
      <c r="SXZ161" s="39"/>
      <c r="SYJ161" s="21"/>
      <c r="SYK161" s="21"/>
      <c r="SYL161" s="21"/>
      <c r="SYM161" s="21"/>
      <c r="SYN161" s="21"/>
      <c r="SYO161" s="21"/>
      <c r="SYP161" s="21"/>
      <c r="SYQ161" s="21"/>
      <c r="SYR161" s="21"/>
      <c r="SYS161" s="21"/>
      <c r="SYT161" s="21"/>
      <c r="SYU161" s="21"/>
      <c r="SYV161" s="21"/>
      <c r="SYW161" s="21"/>
      <c r="SYX161" s="21"/>
      <c r="SYY161" s="21"/>
      <c r="SYZ161" s="33"/>
      <c r="SZA161" s="31"/>
      <c r="SZY161" s="33"/>
      <c r="SZZ161" s="39"/>
      <c r="TAJ161" s="21"/>
      <c r="TAK161" s="21"/>
      <c r="TAL161" s="21"/>
      <c r="TAM161" s="21"/>
      <c r="TAN161" s="21"/>
      <c r="TAO161" s="21"/>
      <c r="TAP161" s="21"/>
      <c r="TAQ161" s="21"/>
      <c r="TAR161" s="21"/>
      <c r="TAS161" s="21"/>
      <c r="TAT161" s="21"/>
      <c r="TAU161" s="21"/>
      <c r="TAV161" s="21"/>
      <c r="TAW161" s="21"/>
      <c r="TAX161" s="21"/>
      <c r="TAY161" s="21"/>
      <c r="TAZ161" s="33"/>
      <c r="TBA161" s="31"/>
      <c r="TBY161" s="33"/>
      <c r="TBZ161" s="39"/>
      <c r="TCJ161" s="21"/>
      <c r="TCK161" s="21"/>
      <c r="TCL161" s="21"/>
      <c r="TCM161" s="21"/>
      <c r="TCN161" s="21"/>
      <c r="TCO161" s="21"/>
      <c r="TCP161" s="21"/>
      <c r="TCQ161" s="21"/>
      <c r="TCR161" s="21"/>
      <c r="TCS161" s="21"/>
      <c r="TCT161" s="21"/>
      <c r="TCU161" s="21"/>
      <c r="TCV161" s="21"/>
      <c r="TCW161" s="21"/>
      <c r="TCX161" s="21"/>
      <c r="TCY161" s="21"/>
      <c r="TCZ161" s="33"/>
      <c r="TDA161" s="31"/>
      <c r="TDY161" s="33"/>
      <c r="TDZ161" s="39"/>
      <c r="TEJ161" s="21"/>
      <c r="TEK161" s="21"/>
      <c r="TEL161" s="21"/>
      <c r="TEM161" s="21"/>
      <c r="TEN161" s="21"/>
      <c r="TEO161" s="21"/>
      <c r="TEP161" s="21"/>
      <c r="TEQ161" s="21"/>
      <c r="TER161" s="21"/>
      <c r="TES161" s="21"/>
      <c r="TET161" s="21"/>
      <c r="TEU161" s="21"/>
      <c r="TEV161" s="21"/>
      <c r="TEW161" s="21"/>
      <c r="TEX161" s="21"/>
      <c r="TEY161" s="21"/>
      <c r="TEZ161" s="33"/>
      <c r="TFA161" s="31"/>
      <c r="TFY161" s="33"/>
      <c r="TFZ161" s="39"/>
      <c r="TGJ161" s="21"/>
      <c r="TGK161" s="21"/>
      <c r="TGL161" s="21"/>
      <c r="TGM161" s="21"/>
      <c r="TGN161" s="21"/>
      <c r="TGO161" s="21"/>
      <c r="TGP161" s="21"/>
      <c r="TGQ161" s="21"/>
      <c r="TGR161" s="21"/>
      <c r="TGS161" s="21"/>
      <c r="TGT161" s="21"/>
      <c r="TGU161" s="21"/>
      <c r="TGV161" s="21"/>
      <c r="TGW161" s="21"/>
      <c r="TGX161" s="21"/>
      <c r="TGY161" s="21"/>
      <c r="TGZ161" s="33"/>
      <c r="THA161" s="31"/>
      <c r="THY161" s="33"/>
      <c r="THZ161" s="39"/>
      <c r="TIJ161" s="21"/>
      <c r="TIK161" s="21"/>
      <c r="TIL161" s="21"/>
      <c r="TIM161" s="21"/>
      <c r="TIN161" s="21"/>
      <c r="TIO161" s="21"/>
      <c r="TIP161" s="21"/>
      <c r="TIQ161" s="21"/>
      <c r="TIR161" s="21"/>
      <c r="TIS161" s="21"/>
      <c r="TIT161" s="21"/>
      <c r="TIU161" s="21"/>
      <c r="TIV161" s="21"/>
      <c r="TIW161" s="21"/>
      <c r="TIX161" s="21"/>
      <c r="TIY161" s="21"/>
      <c r="TIZ161" s="33"/>
      <c r="TJA161" s="31"/>
      <c r="TJY161" s="33"/>
      <c r="TJZ161" s="39"/>
      <c r="TKJ161" s="21"/>
      <c r="TKK161" s="21"/>
      <c r="TKL161" s="21"/>
      <c r="TKM161" s="21"/>
      <c r="TKN161" s="21"/>
      <c r="TKO161" s="21"/>
      <c r="TKP161" s="21"/>
      <c r="TKQ161" s="21"/>
      <c r="TKR161" s="21"/>
      <c r="TKS161" s="21"/>
      <c r="TKT161" s="21"/>
      <c r="TKU161" s="21"/>
      <c r="TKV161" s="21"/>
      <c r="TKW161" s="21"/>
      <c r="TKX161" s="21"/>
      <c r="TKY161" s="21"/>
      <c r="TKZ161" s="33"/>
      <c r="TLA161" s="31"/>
      <c r="TLY161" s="33"/>
      <c r="TLZ161" s="39"/>
      <c r="TMJ161" s="21"/>
      <c r="TMK161" s="21"/>
      <c r="TML161" s="21"/>
      <c r="TMM161" s="21"/>
      <c r="TMN161" s="21"/>
      <c r="TMO161" s="21"/>
      <c r="TMP161" s="21"/>
      <c r="TMQ161" s="21"/>
      <c r="TMR161" s="21"/>
      <c r="TMS161" s="21"/>
      <c r="TMT161" s="21"/>
      <c r="TMU161" s="21"/>
      <c r="TMV161" s="21"/>
      <c r="TMW161" s="21"/>
      <c r="TMX161" s="21"/>
      <c r="TMY161" s="21"/>
      <c r="TMZ161" s="33"/>
      <c r="TNA161" s="31"/>
      <c r="TNY161" s="33"/>
      <c r="TNZ161" s="39"/>
      <c r="TOJ161" s="21"/>
      <c r="TOK161" s="21"/>
      <c r="TOL161" s="21"/>
      <c r="TOM161" s="21"/>
      <c r="TON161" s="21"/>
      <c r="TOO161" s="21"/>
      <c r="TOP161" s="21"/>
      <c r="TOQ161" s="21"/>
      <c r="TOR161" s="21"/>
      <c r="TOS161" s="21"/>
      <c r="TOT161" s="21"/>
      <c r="TOU161" s="21"/>
      <c r="TOV161" s="21"/>
      <c r="TOW161" s="21"/>
      <c r="TOX161" s="21"/>
      <c r="TOY161" s="21"/>
      <c r="TOZ161" s="33"/>
      <c r="TPA161" s="31"/>
      <c r="TPY161" s="33"/>
      <c r="TPZ161" s="39"/>
      <c r="TQJ161" s="21"/>
      <c r="TQK161" s="21"/>
      <c r="TQL161" s="21"/>
      <c r="TQM161" s="21"/>
      <c r="TQN161" s="21"/>
      <c r="TQO161" s="21"/>
      <c r="TQP161" s="21"/>
      <c r="TQQ161" s="21"/>
      <c r="TQR161" s="21"/>
      <c r="TQS161" s="21"/>
      <c r="TQT161" s="21"/>
      <c r="TQU161" s="21"/>
      <c r="TQV161" s="21"/>
      <c r="TQW161" s="21"/>
      <c r="TQX161" s="21"/>
      <c r="TQY161" s="21"/>
      <c r="TQZ161" s="33"/>
      <c r="TRA161" s="31"/>
      <c r="TRY161" s="33"/>
      <c r="TRZ161" s="39"/>
      <c r="TSJ161" s="21"/>
      <c r="TSK161" s="21"/>
      <c r="TSL161" s="21"/>
      <c r="TSM161" s="21"/>
      <c r="TSN161" s="21"/>
      <c r="TSO161" s="21"/>
      <c r="TSP161" s="21"/>
      <c r="TSQ161" s="21"/>
      <c r="TSR161" s="21"/>
      <c r="TSS161" s="21"/>
      <c r="TST161" s="21"/>
      <c r="TSU161" s="21"/>
      <c r="TSV161" s="21"/>
      <c r="TSW161" s="21"/>
      <c r="TSX161" s="21"/>
      <c r="TSY161" s="21"/>
      <c r="TSZ161" s="33"/>
      <c r="TTA161" s="31"/>
      <c r="TTY161" s="33"/>
      <c r="TTZ161" s="39"/>
      <c r="TUJ161" s="21"/>
      <c r="TUK161" s="21"/>
      <c r="TUL161" s="21"/>
      <c r="TUM161" s="21"/>
      <c r="TUN161" s="21"/>
      <c r="TUO161" s="21"/>
      <c r="TUP161" s="21"/>
      <c r="TUQ161" s="21"/>
      <c r="TUR161" s="21"/>
      <c r="TUS161" s="21"/>
      <c r="TUT161" s="21"/>
      <c r="TUU161" s="21"/>
      <c r="TUV161" s="21"/>
      <c r="TUW161" s="21"/>
      <c r="TUX161" s="21"/>
      <c r="TUY161" s="21"/>
      <c r="TUZ161" s="33"/>
      <c r="TVA161" s="31"/>
      <c r="TVY161" s="33"/>
      <c r="TVZ161" s="39"/>
      <c r="TWJ161" s="21"/>
      <c r="TWK161" s="21"/>
      <c r="TWL161" s="21"/>
      <c r="TWM161" s="21"/>
      <c r="TWN161" s="21"/>
      <c r="TWO161" s="21"/>
      <c r="TWP161" s="21"/>
      <c r="TWQ161" s="21"/>
      <c r="TWR161" s="21"/>
      <c r="TWS161" s="21"/>
      <c r="TWT161" s="21"/>
      <c r="TWU161" s="21"/>
      <c r="TWV161" s="21"/>
      <c r="TWW161" s="21"/>
      <c r="TWX161" s="21"/>
      <c r="TWY161" s="21"/>
      <c r="TWZ161" s="33"/>
      <c r="TXA161" s="31"/>
      <c r="TXY161" s="33"/>
      <c r="TXZ161" s="39"/>
      <c r="TYJ161" s="21"/>
      <c r="TYK161" s="21"/>
      <c r="TYL161" s="21"/>
      <c r="TYM161" s="21"/>
      <c r="TYN161" s="21"/>
      <c r="TYO161" s="21"/>
      <c r="TYP161" s="21"/>
      <c r="TYQ161" s="21"/>
      <c r="TYR161" s="21"/>
      <c r="TYS161" s="21"/>
      <c r="TYT161" s="21"/>
      <c r="TYU161" s="21"/>
      <c r="TYV161" s="21"/>
      <c r="TYW161" s="21"/>
      <c r="TYX161" s="21"/>
      <c r="TYY161" s="21"/>
      <c r="TYZ161" s="33"/>
      <c r="TZA161" s="31"/>
      <c r="TZY161" s="33"/>
      <c r="TZZ161" s="39"/>
      <c r="UAJ161" s="21"/>
      <c r="UAK161" s="21"/>
      <c r="UAL161" s="21"/>
      <c r="UAM161" s="21"/>
      <c r="UAN161" s="21"/>
      <c r="UAO161" s="21"/>
      <c r="UAP161" s="21"/>
      <c r="UAQ161" s="21"/>
      <c r="UAR161" s="21"/>
      <c r="UAS161" s="21"/>
      <c r="UAT161" s="21"/>
      <c r="UAU161" s="21"/>
      <c r="UAV161" s="21"/>
      <c r="UAW161" s="21"/>
      <c r="UAX161" s="21"/>
      <c r="UAY161" s="21"/>
      <c r="UAZ161" s="33"/>
      <c r="UBA161" s="31"/>
      <c r="UBY161" s="33"/>
      <c r="UBZ161" s="39"/>
      <c r="UCJ161" s="21"/>
      <c r="UCK161" s="21"/>
      <c r="UCL161" s="21"/>
      <c r="UCM161" s="21"/>
      <c r="UCN161" s="21"/>
      <c r="UCO161" s="21"/>
      <c r="UCP161" s="21"/>
      <c r="UCQ161" s="21"/>
      <c r="UCR161" s="21"/>
      <c r="UCS161" s="21"/>
      <c r="UCT161" s="21"/>
      <c r="UCU161" s="21"/>
      <c r="UCV161" s="21"/>
      <c r="UCW161" s="21"/>
      <c r="UCX161" s="21"/>
      <c r="UCY161" s="21"/>
      <c r="UCZ161" s="33"/>
      <c r="UDA161" s="31"/>
      <c r="UDY161" s="33"/>
      <c r="UDZ161" s="39"/>
      <c r="UEJ161" s="21"/>
      <c r="UEK161" s="21"/>
      <c r="UEL161" s="21"/>
      <c r="UEM161" s="21"/>
      <c r="UEN161" s="21"/>
      <c r="UEO161" s="21"/>
      <c r="UEP161" s="21"/>
      <c r="UEQ161" s="21"/>
      <c r="UER161" s="21"/>
      <c r="UES161" s="21"/>
      <c r="UET161" s="21"/>
      <c r="UEU161" s="21"/>
      <c r="UEV161" s="21"/>
      <c r="UEW161" s="21"/>
      <c r="UEX161" s="21"/>
      <c r="UEY161" s="21"/>
      <c r="UEZ161" s="33"/>
      <c r="UFA161" s="31"/>
      <c r="UFY161" s="33"/>
      <c r="UFZ161" s="39"/>
      <c r="UGJ161" s="21"/>
      <c r="UGK161" s="21"/>
      <c r="UGL161" s="21"/>
      <c r="UGM161" s="21"/>
      <c r="UGN161" s="21"/>
      <c r="UGO161" s="21"/>
      <c r="UGP161" s="21"/>
      <c r="UGQ161" s="21"/>
      <c r="UGR161" s="21"/>
      <c r="UGS161" s="21"/>
      <c r="UGT161" s="21"/>
      <c r="UGU161" s="21"/>
      <c r="UGV161" s="21"/>
      <c r="UGW161" s="21"/>
      <c r="UGX161" s="21"/>
      <c r="UGY161" s="21"/>
      <c r="UGZ161" s="33"/>
      <c r="UHA161" s="31"/>
      <c r="UHY161" s="33"/>
      <c r="UHZ161" s="39"/>
      <c r="UIJ161" s="21"/>
      <c r="UIK161" s="21"/>
      <c r="UIL161" s="21"/>
      <c r="UIM161" s="21"/>
      <c r="UIN161" s="21"/>
      <c r="UIO161" s="21"/>
      <c r="UIP161" s="21"/>
      <c r="UIQ161" s="21"/>
      <c r="UIR161" s="21"/>
      <c r="UIS161" s="21"/>
      <c r="UIT161" s="21"/>
      <c r="UIU161" s="21"/>
      <c r="UIV161" s="21"/>
      <c r="UIW161" s="21"/>
      <c r="UIX161" s="21"/>
      <c r="UIY161" s="21"/>
      <c r="UIZ161" s="33"/>
      <c r="UJA161" s="31"/>
      <c r="UJY161" s="33"/>
      <c r="UJZ161" s="39"/>
      <c r="UKJ161" s="21"/>
      <c r="UKK161" s="21"/>
      <c r="UKL161" s="21"/>
      <c r="UKM161" s="21"/>
      <c r="UKN161" s="21"/>
      <c r="UKO161" s="21"/>
      <c r="UKP161" s="21"/>
      <c r="UKQ161" s="21"/>
      <c r="UKR161" s="21"/>
      <c r="UKS161" s="21"/>
      <c r="UKT161" s="21"/>
      <c r="UKU161" s="21"/>
      <c r="UKV161" s="21"/>
      <c r="UKW161" s="21"/>
      <c r="UKX161" s="21"/>
      <c r="UKY161" s="21"/>
      <c r="UKZ161" s="33"/>
      <c r="ULA161" s="31"/>
      <c r="ULY161" s="33"/>
      <c r="ULZ161" s="39"/>
      <c r="UMJ161" s="21"/>
      <c r="UMK161" s="21"/>
      <c r="UML161" s="21"/>
      <c r="UMM161" s="21"/>
      <c r="UMN161" s="21"/>
      <c r="UMO161" s="21"/>
      <c r="UMP161" s="21"/>
      <c r="UMQ161" s="21"/>
      <c r="UMR161" s="21"/>
      <c r="UMS161" s="21"/>
      <c r="UMT161" s="21"/>
      <c r="UMU161" s="21"/>
      <c r="UMV161" s="21"/>
      <c r="UMW161" s="21"/>
      <c r="UMX161" s="21"/>
      <c r="UMY161" s="21"/>
      <c r="UMZ161" s="33"/>
      <c r="UNA161" s="31"/>
      <c r="UNY161" s="33"/>
      <c r="UNZ161" s="39"/>
      <c r="UOJ161" s="21"/>
      <c r="UOK161" s="21"/>
      <c r="UOL161" s="21"/>
      <c r="UOM161" s="21"/>
      <c r="UON161" s="21"/>
      <c r="UOO161" s="21"/>
      <c r="UOP161" s="21"/>
      <c r="UOQ161" s="21"/>
      <c r="UOR161" s="21"/>
      <c r="UOS161" s="21"/>
      <c r="UOT161" s="21"/>
      <c r="UOU161" s="21"/>
      <c r="UOV161" s="21"/>
      <c r="UOW161" s="21"/>
      <c r="UOX161" s="21"/>
      <c r="UOY161" s="21"/>
      <c r="UOZ161" s="33"/>
      <c r="UPA161" s="31"/>
      <c r="UPY161" s="33"/>
      <c r="UPZ161" s="39"/>
      <c r="UQJ161" s="21"/>
      <c r="UQK161" s="21"/>
      <c r="UQL161" s="21"/>
      <c r="UQM161" s="21"/>
      <c r="UQN161" s="21"/>
      <c r="UQO161" s="21"/>
      <c r="UQP161" s="21"/>
      <c r="UQQ161" s="21"/>
      <c r="UQR161" s="21"/>
      <c r="UQS161" s="21"/>
      <c r="UQT161" s="21"/>
      <c r="UQU161" s="21"/>
      <c r="UQV161" s="21"/>
      <c r="UQW161" s="21"/>
      <c r="UQX161" s="21"/>
      <c r="UQY161" s="21"/>
      <c r="UQZ161" s="33"/>
      <c r="URA161" s="31"/>
      <c r="URY161" s="33"/>
      <c r="URZ161" s="39"/>
      <c r="USJ161" s="21"/>
      <c r="USK161" s="21"/>
      <c r="USL161" s="21"/>
      <c r="USM161" s="21"/>
      <c r="USN161" s="21"/>
      <c r="USO161" s="21"/>
      <c r="USP161" s="21"/>
      <c r="USQ161" s="21"/>
      <c r="USR161" s="21"/>
      <c r="USS161" s="21"/>
      <c r="UST161" s="21"/>
      <c r="USU161" s="21"/>
      <c r="USV161" s="21"/>
      <c r="USW161" s="21"/>
      <c r="USX161" s="21"/>
      <c r="USY161" s="21"/>
      <c r="USZ161" s="33"/>
      <c r="UTA161" s="31"/>
      <c r="UTY161" s="33"/>
      <c r="UTZ161" s="39"/>
      <c r="UUJ161" s="21"/>
      <c r="UUK161" s="21"/>
      <c r="UUL161" s="21"/>
      <c r="UUM161" s="21"/>
      <c r="UUN161" s="21"/>
      <c r="UUO161" s="21"/>
      <c r="UUP161" s="21"/>
      <c r="UUQ161" s="21"/>
      <c r="UUR161" s="21"/>
      <c r="UUS161" s="21"/>
      <c r="UUT161" s="21"/>
      <c r="UUU161" s="21"/>
      <c r="UUV161" s="21"/>
      <c r="UUW161" s="21"/>
      <c r="UUX161" s="21"/>
      <c r="UUY161" s="21"/>
      <c r="UUZ161" s="33"/>
      <c r="UVA161" s="31"/>
      <c r="UVY161" s="33"/>
      <c r="UVZ161" s="39"/>
      <c r="UWJ161" s="21"/>
      <c r="UWK161" s="21"/>
      <c r="UWL161" s="21"/>
      <c r="UWM161" s="21"/>
      <c r="UWN161" s="21"/>
      <c r="UWO161" s="21"/>
      <c r="UWP161" s="21"/>
      <c r="UWQ161" s="21"/>
      <c r="UWR161" s="21"/>
      <c r="UWS161" s="21"/>
      <c r="UWT161" s="21"/>
      <c r="UWU161" s="21"/>
      <c r="UWV161" s="21"/>
      <c r="UWW161" s="21"/>
      <c r="UWX161" s="21"/>
      <c r="UWY161" s="21"/>
      <c r="UWZ161" s="33"/>
      <c r="UXA161" s="31"/>
      <c r="UXY161" s="33"/>
      <c r="UXZ161" s="39"/>
      <c r="UYJ161" s="21"/>
      <c r="UYK161" s="21"/>
      <c r="UYL161" s="21"/>
      <c r="UYM161" s="21"/>
      <c r="UYN161" s="21"/>
      <c r="UYO161" s="21"/>
      <c r="UYP161" s="21"/>
      <c r="UYQ161" s="21"/>
      <c r="UYR161" s="21"/>
      <c r="UYS161" s="21"/>
      <c r="UYT161" s="21"/>
      <c r="UYU161" s="21"/>
      <c r="UYV161" s="21"/>
      <c r="UYW161" s="21"/>
      <c r="UYX161" s="21"/>
      <c r="UYY161" s="21"/>
      <c r="UYZ161" s="33"/>
      <c r="UZA161" s="31"/>
      <c r="UZY161" s="33"/>
      <c r="UZZ161" s="39"/>
      <c r="VAJ161" s="21"/>
      <c r="VAK161" s="21"/>
      <c r="VAL161" s="21"/>
      <c r="VAM161" s="21"/>
      <c r="VAN161" s="21"/>
      <c r="VAO161" s="21"/>
      <c r="VAP161" s="21"/>
      <c r="VAQ161" s="21"/>
      <c r="VAR161" s="21"/>
      <c r="VAS161" s="21"/>
      <c r="VAT161" s="21"/>
      <c r="VAU161" s="21"/>
      <c r="VAV161" s="21"/>
      <c r="VAW161" s="21"/>
      <c r="VAX161" s="21"/>
      <c r="VAY161" s="21"/>
      <c r="VAZ161" s="33"/>
      <c r="VBA161" s="31"/>
      <c r="VBY161" s="33"/>
      <c r="VBZ161" s="39"/>
      <c r="VCJ161" s="21"/>
      <c r="VCK161" s="21"/>
      <c r="VCL161" s="21"/>
      <c r="VCM161" s="21"/>
      <c r="VCN161" s="21"/>
      <c r="VCO161" s="21"/>
      <c r="VCP161" s="21"/>
      <c r="VCQ161" s="21"/>
      <c r="VCR161" s="21"/>
      <c r="VCS161" s="21"/>
      <c r="VCT161" s="21"/>
      <c r="VCU161" s="21"/>
      <c r="VCV161" s="21"/>
      <c r="VCW161" s="21"/>
      <c r="VCX161" s="21"/>
      <c r="VCY161" s="21"/>
      <c r="VCZ161" s="33"/>
      <c r="VDA161" s="31"/>
      <c r="VDY161" s="33"/>
      <c r="VDZ161" s="39"/>
      <c r="VEJ161" s="21"/>
      <c r="VEK161" s="21"/>
      <c r="VEL161" s="21"/>
      <c r="VEM161" s="21"/>
      <c r="VEN161" s="21"/>
      <c r="VEO161" s="21"/>
      <c r="VEP161" s="21"/>
      <c r="VEQ161" s="21"/>
      <c r="VER161" s="21"/>
      <c r="VES161" s="21"/>
      <c r="VET161" s="21"/>
      <c r="VEU161" s="21"/>
      <c r="VEV161" s="21"/>
      <c r="VEW161" s="21"/>
      <c r="VEX161" s="21"/>
      <c r="VEY161" s="21"/>
      <c r="VEZ161" s="33"/>
      <c r="VFA161" s="31"/>
      <c r="VFY161" s="33"/>
      <c r="VFZ161" s="39"/>
      <c r="VGJ161" s="21"/>
      <c r="VGK161" s="21"/>
      <c r="VGL161" s="21"/>
      <c r="VGM161" s="21"/>
      <c r="VGN161" s="21"/>
      <c r="VGO161" s="21"/>
      <c r="VGP161" s="21"/>
      <c r="VGQ161" s="21"/>
      <c r="VGR161" s="21"/>
      <c r="VGS161" s="21"/>
      <c r="VGT161" s="21"/>
      <c r="VGU161" s="21"/>
      <c r="VGV161" s="21"/>
      <c r="VGW161" s="21"/>
      <c r="VGX161" s="21"/>
      <c r="VGY161" s="21"/>
      <c r="VGZ161" s="33"/>
      <c r="VHA161" s="31"/>
      <c r="VHY161" s="33"/>
      <c r="VHZ161" s="39"/>
      <c r="VIJ161" s="21"/>
      <c r="VIK161" s="21"/>
      <c r="VIL161" s="21"/>
      <c r="VIM161" s="21"/>
      <c r="VIN161" s="21"/>
      <c r="VIO161" s="21"/>
      <c r="VIP161" s="21"/>
      <c r="VIQ161" s="21"/>
      <c r="VIR161" s="21"/>
      <c r="VIS161" s="21"/>
      <c r="VIT161" s="21"/>
      <c r="VIU161" s="21"/>
      <c r="VIV161" s="21"/>
      <c r="VIW161" s="21"/>
      <c r="VIX161" s="21"/>
      <c r="VIY161" s="21"/>
      <c r="VIZ161" s="33"/>
      <c r="VJA161" s="31"/>
      <c r="VJY161" s="33"/>
      <c r="VJZ161" s="39"/>
      <c r="VKJ161" s="21"/>
      <c r="VKK161" s="21"/>
      <c r="VKL161" s="21"/>
      <c r="VKM161" s="21"/>
      <c r="VKN161" s="21"/>
      <c r="VKO161" s="21"/>
      <c r="VKP161" s="21"/>
      <c r="VKQ161" s="21"/>
      <c r="VKR161" s="21"/>
      <c r="VKS161" s="21"/>
      <c r="VKT161" s="21"/>
      <c r="VKU161" s="21"/>
      <c r="VKV161" s="21"/>
      <c r="VKW161" s="21"/>
      <c r="VKX161" s="21"/>
      <c r="VKY161" s="21"/>
      <c r="VKZ161" s="33"/>
      <c r="VLA161" s="31"/>
      <c r="VLY161" s="33"/>
      <c r="VLZ161" s="39"/>
      <c r="VMJ161" s="21"/>
      <c r="VMK161" s="21"/>
      <c r="VML161" s="21"/>
      <c r="VMM161" s="21"/>
      <c r="VMN161" s="21"/>
      <c r="VMO161" s="21"/>
      <c r="VMP161" s="21"/>
      <c r="VMQ161" s="21"/>
      <c r="VMR161" s="21"/>
      <c r="VMS161" s="21"/>
      <c r="VMT161" s="21"/>
      <c r="VMU161" s="21"/>
      <c r="VMV161" s="21"/>
      <c r="VMW161" s="21"/>
      <c r="VMX161" s="21"/>
      <c r="VMY161" s="21"/>
      <c r="VMZ161" s="33"/>
      <c r="VNA161" s="31"/>
      <c r="VNY161" s="33"/>
      <c r="VNZ161" s="39"/>
      <c r="VOJ161" s="21"/>
      <c r="VOK161" s="21"/>
      <c r="VOL161" s="21"/>
      <c r="VOM161" s="21"/>
      <c r="VON161" s="21"/>
      <c r="VOO161" s="21"/>
      <c r="VOP161" s="21"/>
      <c r="VOQ161" s="21"/>
      <c r="VOR161" s="21"/>
      <c r="VOS161" s="21"/>
      <c r="VOT161" s="21"/>
      <c r="VOU161" s="21"/>
      <c r="VOV161" s="21"/>
      <c r="VOW161" s="21"/>
      <c r="VOX161" s="21"/>
      <c r="VOY161" s="21"/>
      <c r="VOZ161" s="33"/>
      <c r="VPA161" s="31"/>
      <c r="VPY161" s="33"/>
      <c r="VPZ161" s="39"/>
      <c r="VQJ161" s="21"/>
      <c r="VQK161" s="21"/>
      <c r="VQL161" s="21"/>
      <c r="VQM161" s="21"/>
      <c r="VQN161" s="21"/>
      <c r="VQO161" s="21"/>
      <c r="VQP161" s="21"/>
      <c r="VQQ161" s="21"/>
      <c r="VQR161" s="21"/>
      <c r="VQS161" s="21"/>
      <c r="VQT161" s="21"/>
      <c r="VQU161" s="21"/>
      <c r="VQV161" s="21"/>
      <c r="VQW161" s="21"/>
      <c r="VQX161" s="21"/>
      <c r="VQY161" s="21"/>
      <c r="VQZ161" s="33"/>
      <c r="VRA161" s="31"/>
      <c r="VRY161" s="33"/>
      <c r="VRZ161" s="39"/>
      <c r="VSJ161" s="21"/>
      <c r="VSK161" s="21"/>
      <c r="VSL161" s="21"/>
      <c r="VSM161" s="21"/>
      <c r="VSN161" s="21"/>
      <c r="VSO161" s="21"/>
      <c r="VSP161" s="21"/>
      <c r="VSQ161" s="21"/>
      <c r="VSR161" s="21"/>
      <c r="VSS161" s="21"/>
      <c r="VST161" s="21"/>
      <c r="VSU161" s="21"/>
      <c r="VSV161" s="21"/>
      <c r="VSW161" s="21"/>
      <c r="VSX161" s="21"/>
      <c r="VSY161" s="21"/>
      <c r="VSZ161" s="33"/>
      <c r="VTA161" s="31"/>
      <c r="VTY161" s="33"/>
      <c r="VTZ161" s="39"/>
      <c r="VUJ161" s="21"/>
      <c r="VUK161" s="21"/>
      <c r="VUL161" s="21"/>
      <c r="VUM161" s="21"/>
      <c r="VUN161" s="21"/>
      <c r="VUO161" s="21"/>
      <c r="VUP161" s="21"/>
      <c r="VUQ161" s="21"/>
      <c r="VUR161" s="21"/>
      <c r="VUS161" s="21"/>
      <c r="VUT161" s="21"/>
      <c r="VUU161" s="21"/>
      <c r="VUV161" s="21"/>
      <c r="VUW161" s="21"/>
      <c r="VUX161" s="21"/>
      <c r="VUY161" s="21"/>
      <c r="VUZ161" s="33"/>
      <c r="VVA161" s="31"/>
      <c r="VVY161" s="33"/>
      <c r="VVZ161" s="39"/>
      <c r="VWJ161" s="21"/>
      <c r="VWK161" s="21"/>
      <c r="VWL161" s="21"/>
      <c r="VWM161" s="21"/>
      <c r="VWN161" s="21"/>
      <c r="VWO161" s="21"/>
      <c r="VWP161" s="21"/>
      <c r="VWQ161" s="21"/>
      <c r="VWR161" s="21"/>
      <c r="VWS161" s="21"/>
      <c r="VWT161" s="21"/>
      <c r="VWU161" s="21"/>
      <c r="VWV161" s="21"/>
      <c r="VWW161" s="21"/>
      <c r="VWX161" s="21"/>
      <c r="VWY161" s="21"/>
      <c r="VWZ161" s="33"/>
      <c r="VXA161" s="31"/>
      <c r="VXY161" s="33"/>
      <c r="VXZ161" s="39"/>
      <c r="VYJ161" s="21"/>
      <c r="VYK161" s="21"/>
      <c r="VYL161" s="21"/>
      <c r="VYM161" s="21"/>
      <c r="VYN161" s="21"/>
      <c r="VYO161" s="21"/>
      <c r="VYP161" s="21"/>
      <c r="VYQ161" s="21"/>
      <c r="VYR161" s="21"/>
      <c r="VYS161" s="21"/>
      <c r="VYT161" s="21"/>
      <c r="VYU161" s="21"/>
      <c r="VYV161" s="21"/>
      <c r="VYW161" s="21"/>
      <c r="VYX161" s="21"/>
      <c r="VYY161" s="21"/>
      <c r="VYZ161" s="33"/>
      <c r="VZA161" s="31"/>
      <c r="VZY161" s="33"/>
      <c r="VZZ161" s="39"/>
      <c r="WAJ161" s="21"/>
      <c r="WAK161" s="21"/>
      <c r="WAL161" s="21"/>
      <c r="WAM161" s="21"/>
      <c r="WAN161" s="21"/>
      <c r="WAO161" s="21"/>
      <c r="WAP161" s="21"/>
      <c r="WAQ161" s="21"/>
      <c r="WAR161" s="21"/>
      <c r="WAS161" s="21"/>
      <c r="WAT161" s="21"/>
      <c r="WAU161" s="21"/>
      <c r="WAV161" s="21"/>
      <c r="WAW161" s="21"/>
      <c r="WAX161" s="21"/>
      <c r="WAY161" s="21"/>
      <c r="WAZ161" s="33"/>
      <c r="WBA161" s="31"/>
      <c r="WBY161" s="33"/>
      <c r="WBZ161" s="39"/>
      <c r="WCJ161" s="21"/>
      <c r="WCK161" s="21"/>
      <c r="WCL161" s="21"/>
      <c r="WCM161" s="21"/>
      <c r="WCN161" s="21"/>
      <c r="WCO161" s="21"/>
      <c r="WCP161" s="21"/>
      <c r="WCQ161" s="21"/>
      <c r="WCR161" s="21"/>
      <c r="WCS161" s="21"/>
      <c r="WCT161" s="21"/>
      <c r="WCU161" s="21"/>
      <c r="WCV161" s="21"/>
      <c r="WCW161" s="21"/>
      <c r="WCX161" s="21"/>
      <c r="WCY161" s="21"/>
      <c r="WCZ161" s="33"/>
      <c r="WDA161" s="31"/>
      <c r="WDY161" s="33"/>
      <c r="WDZ161" s="39"/>
      <c r="WEJ161" s="21"/>
      <c r="WEK161" s="21"/>
      <c r="WEL161" s="21"/>
      <c r="WEM161" s="21"/>
      <c r="WEN161" s="21"/>
      <c r="WEO161" s="21"/>
      <c r="WEP161" s="21"/>
      <c r="WEQ161" s="21"/>
      <c r="WER161" s="21"/>
      <c r="WES161" s="21"/>
      <c r="WET161" s="21"/>
      <c r="WEU161" s="21"/>
      <c r="WEV161" s="21"/>
      <c r="WEW161" s="21"/>
      <c r="WEX161" s="21"/>
      <c r="WEY161" s="21"/>
      <c r="WEZ161" s="33"/>
      <c r="WFA161" s="31"/>
      <c r="WFY161" s="33"/>
      <c r="WFZ161" s="39"/>
      <c r="WGJ161" s="21"/>
      <c r="WGK161" s="21"/>
      <c r="WGL161" s="21"/>
      <c r="WGM161" s="21"/>
      <c r="WGN161" s="21"/>
      <c r="WGO161" s="21"/>
      <c r="WGP161" s="21"/>
      <c r="WGQ161" s="21"/>
      <c r="WGR161" s="21"/>
      <c r="WGS161" s="21"/>
      <c r="WGT161" s="21"/>
      <c r="WGU161" s="21"/>
      <c r="WGV161" s="21"/>
      <c r="WGW161" s="21"/>
      <c r="WGX161" s="21"/>
      <c r="WGY161" s="21"/>
      <c r="WGZ161" s="33"/>
      <c r="WHA161" s="31"/>
      <c r="WHY161" s="33"/>
      <c r="WHZ161" s="39"/>
      <c r="WIJ161" s="21"/>
      <c r="WIK161" s="21"/>
      <c r="WIL161" s="21"/>
      <c r="WIM161" s="21"/>
      <c r="WIN161" s="21"/>
      <c r="WIO161" s="21"/>
      <c r="WIP161" s="21"/>
      <c r="WIQ161" s="21"/>
      <c r="WIR161" s="21"/>
      <c r="WIS161" s="21"/>
      <c r="WIT161" s="21"/>
      <c r="WIU161" s="21"/>
      <c r="WIV161" s="21"/>
      <c r="WIW161" s="21"/>
      <c r="WIX161" s="21"/>
      <c r="WIY161" s="21"/>
      <c r="WIZ161" s="33"/>
      <c r="WJA161" s="31"/>
      <c r="WJY161" s="33"/>
      <c r="WJZ161" s="39"/>
      <c r="WKJ161" s="21"/>
      <c r="WKK161" s="21"/>
      <c r="WKL161" s="21"/>
      <c r="WKM161" s="21"/>
      <c r="WKN161" s="21"/>
      <c r="WKO161" s="21"/>
      <c r="WKP161" s="21"/>
      <c r="WKQ161" s="21"/>
      <c r="WKR161" s="21"/>
      <c r="WKS161" s="21"/>
      <c r="WKT161" s="21"/>
      <c r="WKU161" s="21"/>
      <c r="WKV161" s="21"/>
      <c r="WKW161" s="21"/>
      <c r="WKX161" s="21"/>
      <c r="WKY161" s="21"/>
      <c r="WKZ161" s="33"/>
      <c r="WLA161" s="31"/>
      <c r="WLY161" s="33"/>
      <c r="WLZ161" s="39"/>
      <c r="WMJ161" s="21"/>
      <c r="WMK161" s="21"/>
      <c r="WML161" s="21"/>
      <c r="WMM161" s="21"/>
      <c r="WMN161" s="21"/>
      <c r="WMO161" s="21"/>
      <c r="WMP161" s="21"/>
      <c r="WMQ161" s="21"/>
      <c r="WMR161" s="21"/>
      <c r="WMS161" s="21"/>
      <c r="WMT161" s="21"/>
      <c r="WMU161" s="21"/>
      <c r="WMV161" s="21"/>
      <c r="WMW161" s="21"/>
      <c r="WMX161" s="21"/>
      <c r="WMY161" s="21"/>
      <c r="WMZ161" s="33"/>
      <c r="WNA161" s="31"/>
      <c r="WNY161" s="33"/>
      <c r="WNZ161" s="39"/>
      <c r="WOJ161" s="21"/>
      <c r="WOK161" s="21"/>
      <c r="WOL161" s="21"/>
      <c r="WOM161" s="21"/>
      <c r="WON161" s="21"/>
      <c r="WOO161" s="21"/>
      <c r="WOP161" s="21"/>
      <c r="WOQ161" s="21"/>
      <c r="WOR161" s="21"/>
      <c r="WOS161" s="21"/>
      <c r="WOT161" s="21"/>
      <c r="WOU161" s="21"/>
      <c r="WOV161" s="21"/>
      <c r="WOW161" s="21"/>
      <c r="WOX161" s="21"/>
      <c r="WOY161" s="21"/>
      <c r="WOZ161" s="33"/>
      <c r="WPA161" s="31"/>
      <c r="WPY161" s="33"/>
      <c r="WPZ161" s="39"/>
      <c r="WQJ161" s="21"/>
      <c r="WQK161" s="21"/>
      <c r="WQL161" s="21"/>
      <c r="WQM161" s="21"/>
      <c r="WQN161" s="21"/>
      <c r="WQO161" s="21"/>
      <c r="WQP161" s="21"/>
      <c r="WQQ161" s="21"/>
      <c r="WQR161" s="21"/>
      <c r="WQS161" s="21"/>
      <c r="WQT161" s="21"/>
      <c r="WQU161" s="21"/>
      <c r="WQV161" s="21"/>
      <c r="WQW161" s="21"/>
      <c r="WQX161" s="21"/>
      <c r="WQY161" s="21"/>
      <c r="WQZ161" s="33"/>
      <c r="WRA161" s="31"/>
      <c r="WRY161" s="33"/>
      <c r="WRZ161" s="39"/>
      <c r="WSJ161" s="21"/>
      <c r="WSK161" s="21"/>
      <c r="WSL161" s="21"/>
      <c r="WSM161" s="21"/>
      <c r="WSN161" s="21"/>
      <c r="WSO161" s="21"/>
      <c r="WSP161" s="21"/>
      <c r="WSQ161" s="21"/>
      <c r="WSR161" s="21"/>
      <c r="WSS161" s="21"/>
      <c r="WST161" s="21"/>
      <c r="WSU161" s="21"/>
      <c r="WSV161" s="21"/>
      <c r="WSW161" s="21"/>
      <c r="WSX161" s="21"/>
      <c r="WSY161" s="21"/>
      <c r="WSZ161" s="33"/>
      <c r="WTA161" s="31"/>
      <c r="WTY161" s="33"/>
      <c r="WTZ161" s="39"/>
      <c r="WUJ161" s="21"/>
      <c r="WUK161" s="21"/>
      <c r="WUL161" s="21"/>
      <c r="WUM161" s="21"/>
      <c r="WUN161" s="21"/>
      <c r="WUO161" s="21"/>
      <c r="WUP161" s="21"/>
      <c r="WUQ161" s="21"/>
      <c r="WUR161" s="21"/>
      <c r="WUS161" s="21"/>
      <c r="WUT161" s="21"/>
      <c r="WUU161" s="21"/>
      <c r="WUV161" s="21"/>
      <c r="WUW161" s="21"/>
      <c r="WUX161" s="21"/>
      <c r="WUY161" s="21"/>
      <c r="WUZ161" s="33"/>
      <c r="WVA161" s="31"/>
      <c r="WVY161" s="33"/>
      <c r="WVZ161" s="39"/>
      <c r="WWJ161" s="21"/>
      <c r="WWK161" s="21"/>
      <c r="WWL161" s="21"/>
      <c r="WWM161" s="21"/>
      <c r="WWN161" s="21"/>
      <c r="WWO161" s="21"/>
      <c r="WWP161" s="21"/>
      <c r="WWQ161" s="21"/>
      <c r="WWR161" s="21"/>
      <c r="WWS161" s="21"/>
      <c r="WWT161" s="21"/>
      <c r="WWU161" s="21"/>
      <c r="WWV161" s="21"/>
      <c r="WWW161" s="21"/>
      <c r="WWX161" s="21"/>
      <c r="WWY161" s="21"/>
      <c r="WWZ161" s="33"/>
      <c r="WXA161" s="31"/>
      <c r="WXY161" s="33"/>
      <c r="WXZ161" s="39"/>
      <c r="WYJ161" s="21"/>
      <c r="WYK161" s="21"/>
      <c r="WYL161" s="21"/>
      <c r="WYM161" s="21"/>
      <c r="WYN161" s="21"/>
      <c r="WYO161" s="21"/>
      <c r="WYP161" s="21"/>
      <c r="WYQ161" s="21"/>
      <c r="WYR161" s="21"/>
      <c r="WYS161" s="21"/>
      <c r="WYT161" s="21"/>
      <c r="WYU161" s="21"/>
      <c r="WYV161" s="21"/>
      <c r="WYW161" s="21"/>
      <c r="WYX161" s="21"/>
      <c r="WYY161" s="21"/>
      <c r="WYZ161" s="33"/>
      <c r="WZA161" s="31"/>
      <c r="WZY161" s="33"/>
      <c r="WZZ161" s="39"/>
      <c r="XAJ161" s="21"/>
      <c r="XAK161" s="21"/>
      <c r="XAL161" s="21"/>
      <c r="XAM161" s="21"/>
      <c r="XAN161" s="21"/>
      <c r="XAO161" s="21"/>
      <c r="XAP161" s="21"/>
      <c r="XAQ161" s="21"/>
      <c r="XAR161" s="21"/>
      <c r="XAS161" s="21"/>
      <c r="XAT161" s="21"/>
      <c r="XAU161" s="21"/>
      <c r="XAV161" s="21"/>
      <c r="XAW161" s="21"/>
      <c r="XAX161" s="21"/>
      <c r="XAY161" s="21"/>
      <c r="XAZ161" s="33"/>
      <c r="XBA161" s="31"/>
      <c r="XBY161" s="33"/>
      <c r="XBZ161" s="39"/>
      <c r="XCJ161" s="21"/>
      <c r="XCK161" s="21"/>
      <c r="XCL161" s="21"/>
      <c r="XCM161" s="21"/>
      <c r="XCN161" s="21"/>
      <c r="XCO161" s="21"/>
      <c r="XCP161" s="21"/>
      <c r="XCQ161" s="21"/>
      <c r="XCR161" s="21"/>
      <c r="XCS161" s="21"/>
      <c r="XCT161" s="21"/>
      <c r="XCU161" s="21"/>
      <c r="XCV161" s="21"/>
      <c r="XCW161" s="21"/>
      <c r="XCX161" s="21"/>
      <c r="XCY161" s="21"/>
      <c r="XCZ161" s="33"/>
      <c r="XDA161" s="31"/>
      <c r="XDY161" s="33"/>
      <c r="XDZ161" s="39"/>
      <c r="XEJ161" s="21"/>
      <c r="XEK161" s="21"/>
      <c r="XEL161" s="21"/>
      <c r="XEM161" s="21"/>
      <c r="XEN161" s="21"/>
      <c r="XEO161" s="21"/>
      <c r="XEP161" s="21"/>
      <c r="XEQ161" s="21"/>
      <c r="XER161" s="21"/>
      <c r="XES161" s="21"/>
      <c r="XET161" s="21"/>
      <c r="XEU161" s="21"/>
      <c r="XEV161" s="21"/>
      <c r="XEW161" s="21"/>
      <c r="XEX161" s="21"/>
      <c r="XEY161" s="21"/>
      <c r="XEZ161" s="33"/>
      <c r="XFA161" s="31"/>
    </row>
  </sheetData>
  <mergeCells count="8">
    <mergeCell ref="A1:H1"/>
    <mergeCell ref="A83:AZ83"/>
    <mergeCell ref="AZ2:AZ3"/>
    <mergeCell ref="B4:AZ4"/>
    <mergeCell ref="B2:X2"/>
    <mergeCell ref="Z2:AJ2"/>
    <mergeCell ref="A2:A3"/>
    <mergeCell ref="AK2:AX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01</vt:lpstr>
      <vt:lpstr>02</vt:lpstr>
      <vt:lpstr>'01'!Área_de_impresión</vt:lpstr>
      <vt:lpstr>Índice!Área_de_impresión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Otero Nunez, Luis Pablo</cp:lastModifiedBy>
  <cp:lastPrinted>2016-12-06T14:51:29Z</cp:lastPrinted>
  <dcterms:created xsi:type="dcterms:W3CDTF">2012-10-11T15:18:40Z</dcterms:created>
  <dcterms:modified xsi:type="dcterms:W3CDTF">2021-06-21T18:07:07Z</dcterms:modified>
</cp:coreProperties>
</file>